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D:\ФОРМУВАННЯ БЮДЖЕТУ\РОЗПОРЯДЖЕННЯ\2021\№ 161-1.2 від 15.11.2021\"/>
    </mc:Choice>
  </mc:AlternateContent>
  <bookViews>
    <workbookView xWindow="-105" yWindow="-105" windowWidth="23250" windowHeight="12570"/>
  </bookViews>
  <sheets>
    <sheet name="15.11.2021" sheetId="4" r:id="rId1"/>
  </sheets>
  <definedNames>
    <definedName name="_xlnm.Print_Titles" localSheetId="0">'15.11.2021'!$12:$13</definedName>
    <definedName name="_xlnm.Print_Area" localSheetId="0">'15.11.2021'!$A$1:$J$24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8" i="4" l="1"/>
  <c r="G18" i="4"/>
  <c r="G17" i="4"/>
  <c r="I20" i="4" l="1"/>
  <c r="G20" i="4"/>
  <c r="I16" i="4"/>
  <c r="I15" i="4" s="1"/>
  <c r="I14" i="4" s="1"/>
  <c r="G16" i="4"/>
  <c r="G15" i="4" s="1"/>
  <c r="G14" i="4" s="1"/>
  <c r="I17" i="4"/>
  <c r="I19" i="4"/>
  <c r="G19" i="4"/>
  <c r="I21" i="4" l="1"/>
  <c r="G21" i="4"/>
</calcChain>
</file>

<file path=xl/sharedStrings.xml><?xml version="1.0" encoding="utf-8"?>
<sst xmlns="http://schemas.openxmlformats.org/spreadsheetml/2006/main" count="61" uniqueCount="38">
  <si>
    <t xml:space="preserve">Розподіл коштів бюджету розвитку на здійснення заходів на будівництво, реконструкцію і реставрацію, капітальний ремонт об'єктів </t>
  </si>
  <si>
    <t>виробничої, комунікаційної та соціальної інфраструктури за об'єктами у 2021 році</t>
  </si>
  <si>
    <t>03525000000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</si>
  <si>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</si>
  <si>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</si>
  <si>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</si>
  <si>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</si>
  <si>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</si>
  <si>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</si>
  <si>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об'єкта будівництва/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</si>
  <si>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</si>
  <si>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</si>
  <si>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</si>
  <si>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</si>
  <si>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0100000</t>
  </si>
  <si>
    <t/>
  </si>
  <si>
    <t>Боратинська сiльська рада</t>
  </si>
  <si>
    <t>УСЬОГО</t>
  </si>
  <si>
    <t>X</t>
  </si>
  <si>
    <t>Сільський голова</t>
  </si>
  <si>
    <t>0110000</t>
  </si>
  <si>
    <t>Зміни до додатку №6</t>
  </si>
  <si>
    <t>до рішення сільської ради "Про бюджет сільської територіальної громади на 2021 рік"</t>
  </si>
  <si>
    <t>х</t>
  </si>
  <si>
    <t>Сергій ЯРУЧИК</t>
  </si>
  <si>
    <t>Додаток 2</t>
  </si>
  <si>
    <t>до розпорядження голови</t>
  </si>
  <si>
    <t xml:space="preserve">Боратинської сільської ради </t>
  </si>
  <si>
    <t>7363</t>
  </si>
  <si>
    <t>0490</t>
  </si>
  <si>
    <t>Виконання інвестиційних проектів в рамках здійснення заходів щодо соціально-економічного розвитку окремих територій</t>
  </si>
  <si>
    <t>0117363</t>
  </si>
  <si>
    <t>Реконструкція дитячого садочка на 80 місць в с.Радомишль, вул.Центральна, 47 Луцького району Волинської області</t>
  </si>
  <si>
    <t>2019-2023</t>
  </si>
  <si>
    <t>Реконструкція дитячого садка (добудова двох груп) на вул. Центральній, 20 в с.Боратин Луцького району Волинської області</t>
  </si>
  <si>
    <t>Капітальний ремонт частини приміщень І-го поверху загальноосвітньої школи I-III ст. на вул Шевченка, 16 села Рованці Луцького району Волинської області</t>
  </si>
  <si>
    <t>Придбання комп'ютерної техніки та оргтехніки для закладів освіти Боратинської сільської ради Волинської області</t>
  </si>
  <si>
    <t>від 15.11.2021 року № 161/1.2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</si>
</sst>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#,##0;#,&quot;-&quot;"/>
    <numFmt numFmtId="165" formatCode="#,##0.0"/>
    <numFmt numFmtId="166" formatCode="#,##0.0_ ;\-#,##0.0\ "/>
  </numFmts>
  <fonts count="15" x14ac:knownFonts="1">
    <font>
      <sz val="10"/>
      <color theme="1"/>
      <name val="Calibri"/>
      <family val="2"/>
      <charset val="204"/>
      <scheme val="minor"/>
    </font>
    <font>
      <b/>
      <u/>
      <sz val="10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sz val="10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MS Sans Serif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9" fillId="0" borderId="0"/>
    <xf numFmtId="0" fontId="6" fillId="0" borderId="0"/>
  </cellStyleXfs>
  <cellXfs count="37">
    <xf numFmtId="0" fontId="0" fillId="0" borderId="0" xfId="0"/>
    <xf numFmtId="0" fontId="1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top" wrapText="1"/>
    </xf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4" fillId="0" borderId="0" xfId="0" applyFont="1"/>
    <xf numFmtId="0" fontId="7" fillId="0" borderId="0" xfId="3" applyFont="1" applyAlignment="1"/>
    <xf numFmtId="0" fontId="0" fillId="2" borderId="0" xfId="0" applyFill="1"/>
    <xf numFmtId="49" fontId="8" fillId="0" borderId="1" xfId="0" applyNumberFormat="1" applyFont="1" applyBorder="1" applyAlignment="1">
      <alignment horizontal="left" vertical="top" wrapText="1"/>
    </xf>
    <xf numFmtId="165" fontId="4" fillId="0" borderId="1" xfId="2" applyNumberFormat="1" applyFont="1" applyFill="1" applyBorder="1" applyAlignment="1">
      <alignment horizontal="center" vertical="center"/>
    </xf>
    <xf numFmtId="165" fontId="4" fillId="0" borderId="2" xfId="2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164" fontId="10" fillId="2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4" fontId="0" fillId="0" borderId="0" xfId="0" applyNumberFormat="1"/>
    <xf numFmtId="0" fontId="7" fillId="0" borderId="0" xfId="3" applyFont="1" applyAlignment="1">
      <alignment wrapText="1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top" wrapText="1"/>
    </xf>
    <xf numFmtId="0" fontId="7" fillId="0" borderId="0" xfId="3" applyFont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Звичайний" xfId="0" builtinId="0"/>
    <cellStyle name="Звичайний 2" xfId="1"/>
    <cellStyle name="Звичайний 3" xfId="2"/>
    <cellStyle name="Обычный_Лист1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>
    <pageSetUpPr fitToPage="1"/>
  </sheetPr>
  <dimension ref="A1:K24"/>
  <sheetViews>
    <sheetView tabSelected="1" zoomScaleNormal="100" workbookViewId="0">
      <pane xSplit="5" ySplit="13" topLeftCell="F14" activePane="bottomRight" state="frozen"/>
      <selection pane="topRight" activeCell="F1" sqref="F1"/>
      <selection pane="bottomLeft" activeCell="A14" sqref="A14"/>
      <selection pane="bottomRight" activeCell="I18" sqref="I18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8" width="13.7109375" customWidth="1"/>
    <col min="9" max="9" width="21.28515625" customWidth="1"/>
    <col min="10" max="10" width="14" customWidth="1"/>
    <col min="11" max="11" width="11.85546875" customWidth="1"/>
  </cols>
  <sheetData>
    <row r="1" spans="1:11" ht="15.75" x14ac:dyDescent="0.25">
      <c r="G1" s="7"/>
      <c r="H1" s="7"/>
      <c r="I1" s="7" t="s">
        <v>25</v>
      </c>
      <c r="J1" s="7"/>
    </row>
    <row r="2" spans="1:11" ht="16.149999999999999" customHeight="1" x14ac:dyDescent="0.25">
      <c r="G2" s="7"/>
      <c r="H2" s="7"/>
      <c r="I2" s="7" t="s">
        <v>26</v>
      </c>
      <c r="J2" s="7"/>
      <c r="K2" s="7"/>
    </row>
    <row r="3" spans="1:11" ht="16.149999999999999" customHeight="1" x14ac:dyDescent="0.25">
      <c r="G3" s="7"/>
      <c r="H3" s="7"/>
      <c r="I3" s="7" t="s">
        <v>27</v>
      </c>
      <c r="J3" s="7"/>
      <c r="K3" s="7"/>
    </row>
    <row r="4" spans="1:11" ht="19.149999999999999" customHeight="1" x14ac:dyDescent="0.25">
      <c r="G4" s="23"/>
      <c r="H4" s="23"/>
      <c r="I4" s="33" t="s">
        <v>37</v>
      </c>
      <c r="J4" s="33"/>
    </row>
    <row r="5" spans="1:11" ht="9" customHeight="1" x14ac:dyDescent="0.2"/>
    <row r="6" spans="1:11" ht="18.75" x14ac:dyDescent="0.3">
      <c r="A6" s="34" t="s">
        <v>21</v>
      </c>
      <c r="B6" s="34"/>
      <c r="C6" s="34"/>
      <c r="D6" s="34"/>
      <c r="E6" s="34"/>
      <c r="F6" s="34"/>
      <c r="G6" s="34"/>
      <c r="H6" s="34"/>
      <c r="I6" s="34"/>
      <c r="J6" s="34"/>
    </row>
    <row r="7" spans="1:11" ht="22.15" customHeight="1" x14ac:dyDescent="0.3">
      <c r="A7" s="34" t="s">
        <v>22</v>
      </c>
      <c r="B7" s="34"/>
      <c r="C7" s="34"/>
      <c r="D7" s="34"/>
      <c r="E7" s="34"/>
      <c r="F7" s="34"/>
      <c r="G7" s="34"/>
      <c r="H7" s="34"/>
      <c r="I7" s="34"/>
      <c r="J7" s="34"/>
    </row>
    <row r="8" spans="1:11" s="6" customFormat="1" ht="18.75" x14ac:dyDescent="0.3">
      <c r="A8" s="34" t="s">
        <v>0</v>
      </c>
      <c r="B8" s="35"/>
      <c r="C8" s="35"/>
      <c r="D8" s="35"/>
      <c r="E8" s="35"/>
      <c r="F8" s="35"/>
      <c r="G8" s="35"/>
      <c r="H8" s="35"/>
      <c r="I8" s="35"/>
      <c r="J8" s="35"/>
    </row>
    <row r="9" spans="1:11" s="6" customFormat="1" ht="18.75" x14ac:dyDescent="0.3">
      <c r="A9" s="34" t="s">
        <v>1</v>
      </c>
      <c r="B9" s="35"/>
      <c r="C9" s="35"/>
      <c r="D9" s="35"/>
      <c r="E9" s="35"/>
      <c r="F9" s="35"/>
      <c r="G9" s="35"/>
      <c r="H9" s="35"/>
      <c r="I9" s="35"/>
      <c r="J9" s="35"/>
    </row>
    <row r="10" spans="1:11" x14ac:dyDescent="0.2">
      <c r="A10" s="1" t="s">
        <v>2</v>
      </c>
    </row>
    <row r="11" spans="1:11" x14ac:dyDescent="0.2">
      <c r="A11" t="s">
        <v>3</v>
      </c>
      <c r="J11" s="2" t="s">
        <v>4</v>
      </c>
    </row>
    <row r="12" spans="1:11" ht="78.75" x14ac:dyDescent="0.2">
      <c r="A12" s="20" t="s">
        <v>5</v>
      </c>
      <c r="B12" s="20" t="s">
        <v>6</v>
      </c>
      <c r="C12" s="20" t="s">
        <v>7</v>
      </c>
      <c r="D12" s="21" t="s">
        <v>8</v>
      </c>
      <c r="E12" s="21" t="s">
        <v>9</v>
      </c>
      <c r="F12" s="21" t="s">
        <v>10</v>
      </c>
      <c r="G12" s="21" t="s">
        <v>11</v>
      </c>
      <c r="H12" s="21" t="s">
        <v>12</v>
      </c>
      <c r="I12" s="21" t="s">
        <v>13</v>
      </c>
      <c r="J12" s="21" t="s">
        <v>12</v>
      </c>
    </row>
    <row r="13" spans="1:11" x14ac:dyDescent="0.2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</row>
    <row r="14" spans="1:11" ht="18.75" customHeight="1" x14ac:dyDescent="0.2">
      <c r="A14" s="12" t="s">
        <v>14</v>
      </c>
      <c r="B14" s="13" t="s">
        <v>15</v>
      </c>
      <c r="C14" s="13" t="s">
        <v>15</v>
      </c>
      <c r="D14" s="13" t="s">
        <v>16</v>
      </c>
      <c r="E14" s="13" t="s">
        <v>15</v>
      </c>
      <c r="F14" s="11" t="s">
        <v>23</v>
      </c>
      <c r="G14" s="14">
        <f>G15</f>
        <v>800000</v>
      </c>
      <c r="H14" s="11" t="s">
        <v>23</v>
      </c>
      <c r="I14" s="14">
        <f>I15</f>
        <v>800000</v>
      </c>
      <c r="J14" s="11" t="s">
        <v>23</v>
      </c>
    </row>
    <row r="15" spans="1:11" ht="18.75" customHeight="1" x14ac:dyDescent="0.2">
      <c r="A15" s="12" t="s">
        <v>20</v>
      </c>
      <c r="B15" s="13" t="s">
        <v>15</v>
      </c>
      <c r="C15" s="13" t="s">
        <v>15</v>
      </c>
      <c r="D15" s="13" t="s">
        <v>16</v>
      </c>
      <c r="E15" s="13" t="s">
        <v>15</v>
      </c>
      <c r="F15" s="11" t="s">
        <v>23</v>
      </c>
      <c r="G15" s="14">
        <f>G16</f>
        <v>800000</v>
      </c>
      <c r="H15" s="11" t="s">
        <v>23</v>
      </c>
      <c r="I15" s="14">
        <f>I16</f>
        <v>800000</v>
      </c>
      <c r="J15" s="10" t="s">
        <v>23</v>
      </c>
    </row>
    <row r="16" spans="1:11" ht="57.75" customHeight="1" x14ac:dyDescent="0.2">
      <c r="A16" s="24" t="s">
        <v>31</v>
      </c>
      <c r="B16" s="13" t="s">
        <v>28</v>
      </c>
      <c r="C16" s="13" t="s">
        <v>29</v>
      </c>
      <c r="D16" s="13" t="s">
        <v>30</v>
      </c>
      <c r="E16" s="9"/>
      <c r="F16" s="11" t="s">
        <v>23</v>
      </c>
      <c r="G16" s="31">
        <f>SUM(G17:G20)</f>
        <v>800000</v>
      </c>
      <c r="H16" s="11" t="s">
        <v>23</v>
      </c>
      <c r="I16" s="31">
        <f>SUM(I17:I20)</f>
        <v>800000</v>
      </c>
      <c r="J16" s="10" t="s">
        <v>23</v>
      </c>
    </row>
    <row r="17" spans="1:10" ht="57.75" customHeight="1" x14ac:dyDescent="0.2">
      <c r="A17" s="24"/>
      <c r="B17" s="13"/>
      <c r="C17" s="13"/>
      <c r="D17" s="13"/>
      <c r="E17" s="9" t="s">
        <v>36</v>
      </c>
      <c r="F17" s="15">
        <v>2021</v>
      </c>
      <c r="G17" s="16">
        <f>500000</f>
        <v>500000</v>
      </c>
      <c r="H17" s="11" t="s">
        <v>23</v>
      </c>
      <c r="I17" s="16">
        <f>500000</f>
        <v>500000</v>
      </c>
      <c r="J17" s="10" t="s">
        <v>23</v>
      </c>
    </row>
    <row r="18" spans="1:10" ht="76.5" customHeight="1" x14ac:dyDescent="0.2">
      <c r="A18" s="24"/>
      <c r="B18" s="13"/>
      <c r="C18" s="13"/>
      <c r="D18" s="13"/>
      <c r="E18" s="25" t="s">
        <v>32</v>
      </c>
      <c r="F18" s="28" t="s">
        <v>33</v>
      </c>
      <c r="G18" s="16">
        <f>-2000000</f>
        <v>-2000000</v>
      </c>
      <c r="H18" s="29">
        <v>0</v>
      </c>
      <c r="I18" s="16">
        <f>-2000000</f>
        <v>-2000000</v>
      </c>
      <c r="J18" s="29">
        <v>0</v>
      </c>
    </row>
    <row r="19" spans="1:10" ht="76.5" customHeight="1" x14ac:dyDescent="0.2">
      <c r="A19" s="24"/>
      <c r="B19" s="13"/>
      <c r="C19" s="13"/>
      <c r="D19" s="13"/>
      <c r="E19" s="27" t="s">
        <v>34</v>
      </c>
      <c r="F19" s="30">
        <v>2021</v>
      </c>
      <c r="G19" s="16">
        <f>2000000</f>
        <v>2000000</v>
      </c>
      <c r="H19" s="29">
        <v>0</v>
      </c>
      <c r="I19" s="16">
        <f>2000000</f>
        <v>2000000</v>
      </c>
      <c r="J19" s="29">
        <v>0</v>
      </c>
    </row>
    <row r="20" spans="1:10" ht="57" customHeight="1" x14ac:dyDescent="0.2">
      <c r="A20" s="26"/>
      <c r="B20" s="27"/>
      <c r="C20" s="27"/>
      <c r="D20" s="27"/>
      <c r="E20" s="32" t="s">
        <v>35</v>
      </c>
      <c r="F20" s="28">
        <v>2021</v>
      </c>
      <c r="G20" s="16">
        <f>300000</f>
        <v>300000</v>
      </c>
      <c r="H20" s="29">
        <v>0</v>
      </c>
      <c r="I20" s="16">
        <f>300000</f>
        <v>300000</v>
      </c>
      <c r="J20" s="29">
        <v>0</v>
      </c>
    </row>
    <row r="21" spans="1:10" s="8" customFormat="1" ht="23.25" customHeight="1" x14ac:dyDescent="0.2">
      <c r="A21" s="17" t="s">
        <v>18</v>
      </c>
      <c r="B21" s="17" t="s">
        <v>18</v>
      </c>
      <c r="C21" s="17" t="s">
        <v>18</v>
      </c>
      <c r="D21" s="18" t="s">
        <v>17</v>
      </c>
      <c r="E21" s="18" t="s">
        <v>18</v>
      </c>
      <c r="F21" s="17" t="s">
        <v>18</v>
      </c>
      <c r="G21" s="14">
        <f>G14</f>
        <v>800000</v>
      </c>
      <c r="H21" s="19" t="s">
        <v>18</v>
      </c>
      <c r="I21" s="14">
        <f>I14</f>
        <v>800000</v>
      </c>
      <c r="J21" s="19" t="s">
        <v>18</v>
      </c>
    </row>
    <row r="22" spans="1:10" x14ac:dyDescent="0.2">
      <c r="J22" s="22"/>
    </row>
    <row r="23" spans="1:10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</row>
    <row r="24" spans="1:10" ht="30.6" customHeight="1" x14ac:dyDescent="0.3">
      <c r="A24" s="5" t="s">
        <v>19</v>
      </c>
      <c r="B24" s="5"/>
      <c r="C24" s="4"/>
      <c r="D24" s="4"/>
      <c r="E24" s="5"/>
      <c r="F24" s="4"/>
      <c r="G24" s="4"/>
      <c r="I24" s="5" t="s">
        <v>24</v>
      </c>
    </row>
  </sheetData>
  <mergeCells count="6">
    <mergeCell ref="I4:J4"/>
    <mergeCell ref="A9:J9"/>
    <mergeCell ref="A23:J23"/>
    <mergeCell ref="A6:J6"/>
    <mergeCell ref="A7:J7"/>
    <mergeCell ref="A8:J8"/>
  </mergeCells>
  <pageMargins left="0.19685039370078741" right="0.19685039370078741" top="0.78740157480314965" bottom="0.19685039370078741" header="0" footer="0"/>
  <pageSetup paperSize="9" scale="8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15.11.2021</vt:lpstr>
      <vt:lpstr>'15.11.2021'!Заголовки_для_друку</vt:lpstr>
      <vt:lpstr>'15.11.2021'!Область_друку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2021-11-16T09:57:24Z</cp:lastPrinted>
  <dcterms:created xsi:type="dcterms:W3CDTF">2020-12-26T15:17:05Z</dcterms:created>
  <dcterms:modified xsi:type="dcterms:W3CDTF">2021-11-16T09:57:50Z</dcterms:modified>
</cp:coreProperties>
</file>