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39-1.2 від 12.03.2021\"/>
    </mc:Choice>
  </mc:AlternateContent>
  <xr:revisionPtr revIDLastSave="0" documentId="13_ncr:1_{6739FDC9-F202-459D-85C1-8649E033C7C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07.04.2021" sheetId="2" r:id="rId1"/>
  </sheets>
  <definedNames>
    <definedName name="_xlnm.Print_Titles" localSheetId="0">'07.04.2021'!$12:$13</definedName>
    <definedName name="_xlnm.Print_Area" localSheetId="0">'07.04.2021'!$A$1:$J$42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2" l="1"/>
  <c r="I16" i="2"/>
  <c r="G23" i="2"/>
  <c r="G16" i="2" s="1"/>
  <c r="I15" i="2" l="1"/>
  <c r="G28" i="2"/>
  <c r="G15" i="2" s="1"/>
  <c r="I28" i="2"/>
  <c r="I14" i="2" l="1"/>
  <c r="I39" i="2" s="1"/>
  <c r="G14" i="2"/>
  <c r="G39" i="2" s="1"/>
</calcChain>
</file>

<file path=xl/sharedStrings.xml><?xml version="1.0" encoding="utf-8"?>
<sst xmlns="http://schemas.openxmlformats.org/spreadsheetml/2006/main" count="85" uniqueCount="44">
  <si>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</si>
  <si>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</si>
  <si>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</si>
  <si>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</si>
  <si>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</si>
  <si>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</si>
  <si>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</si>
  <si>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</si>
  <si>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</si>
  <si>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</si>
  <si>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</si>
  <si>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</si>
  <si>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</si>
  <si>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</si>
  <si>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</si>
  <si>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</si>
  <si>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</si>
  <si>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0117321</t>
  </si>
  <si>
    <t>7321</t>
  </si>
  <si>
    <t>0443</t>
  </si>
  <si>
    <t>УСЬОГО</t>
  </si>
  <si>
    <t>X</t>
  </si>
  <si>
    <t>Сільський голова</t>
  </si>
  <si>
    <t>Будівництво освітніх установ та закладів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</si>
  <si>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</si>
  <si>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</si>
  <si>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</si>
  <si>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0921</t>
  </si>
  <si>
    <t>Надання загальної середньої освіти закладами загальної середньої освіти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</si>
  <si>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</si>
  <si>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</si>
  <si>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</si>
  <si>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</si>
  <si>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</si>
  <si>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х</t>
  </si>
  <si>
    <t>в тому числі: залишки освітньої субвенції з державного бюджету місцевим бюджетам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</si>
  <si>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</si>
  <si>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</si>
  <si>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до розпорядження голови</t>
  </si>
  <si>
    <t xml:space="preserve">Боратинської сільської ради </t>
  </si>
  <si>
    <t>від 07.04.2021 року № 39/1.2</t>
  </si>
  <si>
    <t>0111061</t>
  </si>
  <si>
    <t>1061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</si>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</sst>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_ ;\-#,##0.0\ "/>
    <numFmt numFmtId="166" formatCode="#,##0.0"/>
  </numFmts>
  <fonts count="16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0" fillId="0" borderId="0"/>
  </cellStyleXfs>
  <cellXfs count="51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2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166" fontId="4" fillId="0" borderId="1" xfId="3" applyNumberFormat="1" applyFont="1" applyFill="1" applyBorder="1" applyAlignment="1">
      <alignment horizontal="center" vertical="center"/>
    </xf>
    <xf numFmtId="166" fontId="4" fillId="0" borderId="3" xfId="3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4" fillId="0" borderId="0" xfId="0" applyFont="1" applyAlignment="1">
      <alignment horizontal="center"/>
    </xf>
  </cellXfs>
  <cellStyles count="4">
    <cellStyle name="Звичайний 2" xfId="1" xr:uid="{00000000-0005-0000-0000-000001000000}"/>
    <cellStyle name="Звичайний 3" xfId="3" xr:uid="{00000000-0005-0000-0000-000002000000}"/>
    <cellStyle name="Обычный" xfId="0" builtinId="0"/>
    <cellStyle name="Обычный_Лист1_Лист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pane xSplit="5" ySplit="13" topLeftCell="F26" activePane="bottomRight" state="frozen"/>
      <selection pane="topRight" activeCell="F1" sqref="F1"/>
      <selection pane="bottomLeft" activeCell="A14" sqref="A14"/>
      <selection pane="bottomRight" activeCell="G2" sqref="G2:J2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7" t="s">
        <v>43</v>
      </c>
      <c r="H1" s="7"/>
      <c r="I1" s="7"/>
      <c r="J1" s="7"/>
    </row>
    <row r="2" spans="1:11" ht="16.2" customHeight="1" x14ac:dyDescent="0.3">
      <c r="G2" s="48" t="s">
        <v>38</v>
      </c>
      <c r="H2" s="48"/>
      <c r="I2" s="48"/>
      <c r="J2" s="48"/>
      <c r="K2" s="7"/>
    </row>
    <row r="3" spans="1:11" ht="16.2" customHeight="1" x14ac:dyDescent="0.3">
      <c r="G3" s="48" t="s">
        <v>39</v>
      </c>
      <c r="H3" s="48"/>
      <c r="I3" s="48"/>
      <c r="J3" s="48"/>
      <c r="K3" s="7"/>
    </row>
    <row r="4" spans="1:11" ht="19.2" customHeight="1" x14ac:dyDescent="0.3">
      <c r="G4" s="49" t="s">
        <v>40</v>
      </c>
      <c r="H4" s="49"/>
      <c r="I4" s="49"/>
      <c r="J4" s="49"/>
    </row>
    <row r="6" spans="1:11" ht="17.399999999999999" x14ac:dyDescent="0.3">
      <c r="A6" s="47" t="s">
        <v>25</v>
      </c>
      <c r="B6" s="47"/>
      <c r="C6" s="47"/>
      <c r="D6" s="47"/>
      <c r="E6" s="47"/>
      <c r="F6" s="47"/>
      <c r="G6" s="47"/>
      <c r="H6" s="47"/>
      <c r="I6" s="47"/>
      <c r="J6" s="47"/>
    </row>
    <row r="7" spans="1:11" ht="22.2" customHeight="1" x14ac:dyDescent="0.3">
      <c r="A7" s="47" t="s">
        <v>26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s="6" customFormat="1" ht="18" x14ac:dyDescent="0.35">
      <c r="A8" s="47" t="s">
        <v>0</v>
      </c>
      <c r="B8" s="50"/>
      <c r="C8" s="50"/>
      <c r="D8" s="50"/>
      <c r="E8" s="50"/>
      <c r="F8" s="50"/>
      <c r="G8" s="50"/>
      <c r="H8" s="50"/>
      <c r="I8" s="50"/>
      <c r="J8" s="50"/>
    </row>
    <row r="9" spans="1:11" s="6" customFormat="1" ht="18" x14ac:dyDescent="0.35">
      <c r="A9" s="47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42" t="s">
        <v>5</v>
      </c>
      <c r="B12" s="42" t="s">
        <v>6</v>
      </c>
      <c r="C12" s="42" t="s">
        <v>7</v>
      </c>
      <c r="D12" s="43" t="s">
        <v>8</v>
      </c>
      <c r="E12" s="43" t="s">
        <v>9</v>
      </c>
      <c r="F12" s="43" t="s">
        <v>10</v>
      </c>
      <c r="G12" s="43" t="s">
        <v>11</v>
      </c>
      <c r="H12" s="43" t="s">
        <v>12</v>
      </c>
      <c r="I12" s="43" t="s">
        <v>13</v>
      </c>
      <c r="J12" s="43" t="s">
        <v>12</v>
      </c>
    </row>
    <row r="13" spans="1:11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3">
      <c r="A14" s="18" t="s">
        <v>14</v>
      </c>
      <c r="B14" s="19" t="s">
        <v>15</v>
      </c>
      <c r="C14" s="19" t="s">
        <v>15</v>
      </c>
      <c r="D14" s="19" t="s">
        <v>16</v>
      </c>
      <c r="E14" s="19" t="s">
        <v>15</v>
      </c>
      <c r="F14" s="14" t="s">
        <v>34</v>
      </c>
      <c r="G14" s="20">
        <f>G15</f>
        <v>0</v>
      </c>
      <c r="H14" s="14" t="s">
        <v>34</v>
      </c>
      <c r="I14" s="20">
        <f>I15</f>
        <v>0</v>
      </c>
      <c r="J14" s="14" t="s">
        <v>34</v>
      </c>
    </row>
    <row r="15" spans="1:11" ht="18.75" customHeight="1" x14ac:dyDescent="0.3">
      <c r="A15" s="18" t="s">
        <v>24</v>
      </c>
      <c r="B15" s="19" t="s">
        <v>15</v>
      </c>
      <c r="C15" s="19" t="s">
        <v>15</v>
      </c>
      <c r="D15" s="19" t="s">
        <v>16</v>
      </c>
      <c r="E15" s="19" t="s">
        <v>15</v>
      </c>
      <c r="F15" s="14" t="s">
        <v>34</v>
      </c>
      <c r="G15" s="20">
        <f>G16+G28</f>
        <v>0</v>
      </c>
      <c r="H15" s="14" t="s">
        <v>34</v>
      </c>
      <c r="I15" s="20">
        <f>I16+I28</f>
        <v>0</v>
      </c>
      <c r="J15" s="13" t="s">
        <v>34</v>
      </c>
    </row>
    <row r="16" spans="1:11" s="17" customFormat="1" ht="31.2" customHeight="1" x14ac:dyDescent="0.3">
      <c r="A16" s="24" t="s">
        <v>41</v>
      </c>
      <c r="B16" s="25" t="s">
        <v>42</v>
      </c>
      <c r="C16" s="25" t="s">
        <v>27</v>
      </c>
      <c r="D16" s="25" t="s">
        <v>28</v>
      </c>
      <c r="E16" s="29"/>
      <c r="F16" s="15" t="s">
        <v>34</v>
      </c>
      <c r="G16" s="20">
        <f>SUM(G17:G25)-G18-G20-G22-G24</f>
        <v>9897255</v>
      </c>
      <c r="H16" s="15" t="s">
        <v>34</v>
      </c>
      <c r="I16" s="20">
        <f>SUM(I17:I25)-I18-I20-I22-I24</f>
        <v>9370361</v>
      </c>
      <c r="J16" s="15" t="s">
        <v>34</v>
      </c>
    </row>
    <row r="17" spans="1:10" ht="43.2" customHeight="1" x14ac:dyDescent="0.3">
      <c r="A17" s="44"/>
      <c r="B17" s="45"/>
      <c r="C17" s="45"/>
      <c r="D17" s="45"/>
      <c r="E17" s="11" t="s">
        <v>37</v>
      </c>
      <c r="F17" s="32">
        <v>2021</v>
      </c>
      <c r="G17" s="23">
        <v>1300000</v>
      </c>
      <c r="H17" s="27">
        <v>0</v>
      </c>
      <c r="I17" s="23">
        <v>1300000</v>
      </c>
      <c r="J17" s="33">
        <v>100</v>
      </c>
    </row>
    <row r="18" spans="1:10" ht="34.200000000000003" customHeight="1" x14ac:dyDescent="0.3">
      <c r="A18" s="44"/>
      <c r="B18" s="45"/>
      <c r="C18" s="45"/>
      <c r="D18" s="45"/>
      <c r="E18" s="10" t="s">
        <v>35</v>
      </c>
      <c r="F18" s="32"/>
      <c r="G18" s="23">
        <v>1300000</v>
      </c>
      <c r="H18" s="27"/>
      <c r="I18" s="23">
        <v>1300000</v>
      </c>
      <c r="J18" s="33"/>
    </row>
    <row r="19" spans="1:10" ht="43.2" customHeight="1" x14ac:dyDescent="0.3">
      <c r="A19" s="44"/>
      <c r="B19" s="45"/>
      <c r="C19" s="45"/>
      <c r="D19" s="45"/>
      <c r="E19" s="11" t="s">
        <v>29</v>
      </c>
      <c r="F19" s="32">
        <v>2021</v>
      </c>
      <c r="G19" s="23">
        <v>1792295</v>
      </c>
      <c r="H19" s="27">
        <v>0</v>
      </c>
      <c r="I19" s="23">
        <v>1550000</v>
      </c>
      <c r="J19" s="33">
        <v>100</v>
      </c>
    </row>
    <row r="20" spans="1:10" ht="28.8" customHeight="1" x14ac:dyDescent="0.3">
      <c r="A20" s="44"/>
      <c r="B20" s="45"/>
      <c r="C20" s="45"/>
      <c r="D20" s="45"/>
      <c r="E20" s="10" t="s">
        <v>35</v>
      </c>
      <c r="F20" s="36"/>
      <c r="G20" s="23">
        <v>1550000</v>
      </c>
      <c r="H20" s="37"/>
      <c r="I20" s="23">
        <v>1550000</v>
      </c>
      <c r="J20" s="38"/>
    </row>
    <row r="21" spans="1:10" ht="44.4" customHeight="1" x14ac:dyDescent="0.3">
      <c r="A21" s="44"/>
      <c r="B21" s="45"/>
      <c r="C21" s="45"/>
      <c r="D21" s="45"/>
      <c r="E21" s="11" t="s">
        <v>31</v>
      </c>
      <c r="F21" s="32" t="s">
        <v>30</v>
      </c>
      <c r="G21" s="23">
        <v>1738733</v>
      </c>
      <c r="H21" s="27">
        <v>17.3</v>
      </c>
      <c r="I21" s="23">
        <v>1523000</v>
      </c>
      <c r="J21" s="33">
        <v>100</v>
      </c>
    </row>
    <row r="22" spans="1:10" ht="31.2" customHeight="1" x14ac:dyDescent="0.3">
      <c r="A22" s="44"/>
      <c r="B22" s="45"/>
      <c r="C22" s="45"/>
      <c r="D22" s="45"/>
      <c r="E22" s="10" t="s">
        <v>35</v>
      </c>
      <c r="F22" s="32"/>
      <c r="G22" s="23">
        <v>1523000</v>
      </c>
      <c r="H22" s="27"/>
      <c r="I22" s="23">
        <v>1523000</v>
      </c>
      <c r="J22" s="33"/>
    </row>
    <row r="23" spans="1:10" ht="57" customHeight="1" x14ac:dyDescent="0.3">
      <c r="A23" s="44"/>
      <c r="B23" s="45"/>
      <c r="C23" s="45"/>
      <c r="D23" s="45"/>
      <c r="E23" s="11" t="s">
        <v>32</v>
      </c>
      <c r="F23" s="32" t="s">
        <v>30</v>
      </c>
      <c r="G23" s="23">
        <f>2000000+68866</f>
        <v>2068866</v>
      </c>
      <c r="H23" s="27">
        <v>3.4</v>
      </c>
      <c r="I23" s="23">
        <v>2000000</v>
      </c>
      <c r="J23" s="33">
        <v>100</v>
      </c>
    </row>
    <row r="24" spans="1:10" ht="32.4" customHeight="1" x14ac:dyDescent="0.3">
      <c r="A24" s="44"/>
      <c r="B24" s="45"/>
      <c r="C24" s="45"/>
      <c r="D24" s="45"/>
      <c r="E24" s="10" t="s">
        <v>35</v>
      </c>
      <c r="F24" s="32"/>
      <c r="G24" s="23">
        <v>2000000</v>
      </c>
      <c r="H24" s="27"/>
      <c r="I24" s="23">
        <v>2000000</v>
      </c>
      <c r="J24" s="33"/>
    </row>
    <row r="25" spans="1:10" ht="31.8" customHeight="1" x14ac:dyDescent="0.3">
      <c r="A25" s="44"/>
      <c r="B25" s="45"/>
      <c r="C25" s="45"/>
      <c r="D25" s="45"/>
      <c r="E25" s="11" t="s">
        <v>33</v>
      </c>
      <c r="F25" s="32">
        <v>2021</v>
      </c>
      <c r="G25" s="23">
        <v>2997361</v>
      </c>
      <c r="H25" s="27">
        <v>0</v>
      </c>
      <c r="I25" s="23">
        <v>2997361</v>
      </c>
      <c r="J25" s="33">
        <v>100</v>
      </c>
    </row>
    <row r="26" spans="1:10" ht="28.2" customHeight="1" x14ac:dyDescent="0.3">
      <c r="A26" s="44"/>
      <c r="B26" s="45"/>
      <c r="C26" s="45"/>
      <c r="D26" s="45"/>
      <c r="E26" s="10" t="s">
        <v>35</v>
      </c>
      <c r="F26" s="32"/>
      <c r="G26" s="23">
        <v>2997361</v>
      </c>
      <c r="H26" s="27"/>
      <c r="I26" s="23">
        <v>2997361</v>
      </c>
      <c r="J26" s="33"/>
    </row>
    <row r="27" spans="1:10" ht="17.399999999999999" customHeight="1" x14ac:dyDescent="0.3">
      <c r="A27" s="44"/>
      <c r="B27" s="45"/>
      <c r="C27" s="45"/>
      <c r="D27" s="45"/>
      <c r="E27" s="9"/>
      <c r="F27" s="26"/>
      <c r="G27" s="23"/>
      <c r="H27" s="27"/>
      <c r="I27" s="23"/>
      <c r="J27" s="28"/>
    </row>
    <row r="28" spans="1:10" s="17" customFormat="1" ht="22.8" customHeight="1" x14ac:dyDescent="0.3">
      <c r="A28" s="30" t="s">
        <v>17</v>
      </c>
      <c r="B28" s="31" t="s">
        <v>18</v>
      </c>
      <c r="C28" s="31" t="s">
        <v>19</v>
      </c>
      <c r="D28" s="31" t="s">
        <v>23</v>
      </c>
      <c r="E28" s="16"/>
      <c r="F28" s="15" t="s">
        <v>34</v>
      </c>
      <c r="G28" s="20">
        <f>SUM(G29:G38)-G30-G32-G34-G36-G38</f>
        <v>-9897255</v>
      </c>
      <c r="H28" s="15" t="s">
        <v>34</v>
      </c>
      <c r="I28" s="20">
        <f>SUM(I29:I38)-I30-I32-I34-I36-I38</f>
        <v>-9370361</v>
      </c>
      <c r="J28" s="15" t="s">
        <v>34</v>
      </c>
    </row>
    <row r="29" spans="1:10" s="8" customFormat="1" ht="43.8" customHeight="1" x14ac:dyDescent="0.3">
      <c r="A29" s="21"/>
      <c r="B29" s="22"/>
      <c r="C29" s="22"/>
      <c r="D29" s="22"/>
      <c r="E29" s="11" t="s">
        <v>37</v>
      </c>
      <c r="F29" s="32">
        <v>2021</v>
      </c>
      <c r="G29" s="23">
        <v>-1300000</v>
      </c>
      <c r="H29" s="27">
        <v>0</v>
      </c>
      <c r="I29" s="23">
        <v>-1300000</v>
      </c>
      <c r="J29" s="33">
        <v>100</v>
      </c>
    </row>
    <row r="30" spans="1:10" s="8" customFormat="1" ht="32.4" customHeight="1" x14ac:dyDescent="0.3">
      <c r="A30" s="21"/>
      <c r="B30" s="22"/>
      <c r="C30" s="22"/>
      <c r="D30" s="22"/>
      <c r="E30" s="10" t="s">
        <v>35</v>
      </c>
      <c r="F30" s="32"/>
      <c r="G30" s="23">
        <v>-1300000</v>
      </c>
      <c r="H30" s="27"/>
      <c r="I30" s="23">
        <v>-1300000</v>
      </c>
      <c r="J30" s="33"/>
    </row>
    <row r="31" spans="1:10" s="8" customFormat="1" ht="43.8" customHeight="1" x14ac:dyDescent="0.3">
      <c r="A31" s="21"/>
      <c r="B31" s="22"/>
      <c r="C31" s="22"/>
      <c r="D31" s="22"/>
      <c r="E31" s="11" t="s">
        <v>29</v>
      </c>
      <c r="F31" s="32">
        <v>2021</v>
      </c>
      <c r="G31" s="23">
        <v>-1792295</v>
      </c>
      <c r="H31" s="27">
        <v>0</v>
      </c>
      <c r="I31" s="23">
        <v>-1550000</v>
      </c>
      <c r="J31" s="33">
        <v>100</v>
      </c>
    </row>
    <row r="32" spans="1:10" s="12" customFormat="1" ht="32.4" customHeight="1" x14ac:dyDescent="0.3">
      <c r="A32" s="34"/>
      <c r="B32" s="35"/>
      <c r="C32" s="35"/>
      <c r="D32" s="35"/>
      <c r="E32" s="10" t="s">
        <v>35</v>
      </c>
      <c r="F32" s="36"/>
      <c r="G32" s="23">
        <v>-1550000</v>
      </c>
      <c r="H32" s="37"/>
      <c r="I32" s="23">
        <v>-1550000</v>
      </c>
      <c r="J32" s="38"/>
    </row>
    <row r="33" spans="1:10" s="8" customFormat="1" ht="45.6" customHeight="1" x14ac:dyDescent="0.3">
      <c r="A33" s="21"/>
      <c r="B33" s="22"/>
      <c r="C33" s="22"/>
      <c r="D33" s="22"/>
      <c r="E33" s="11" t="s">
        <v>31</v>
      </c>
      <c r="F33" s="32" t="s">
        <v>30</v>
      </c>
      <c r="G33" s="23">
        <v>-1738733</v>
      </c>
      <c r="H33" s="27">
        <v>17.3</v>
      </c>
      <c r="I33" s="23">
        <v>-1523000</v>
      </c>
      <c r="J33" s="33">
        <v>100</v>
      </c>
    </row>
    <row r="34" spans="1:10" s="8" customFormat="1" ht="33" customHeight="1" x14ac:dyDescent="0.3">
      <c r="A34" s="21"/>
      <c r="B34" s="22"/>
      <c r="C34" s="22"/>
      <c r="D34" s="22"/>
      <c r="E34" s="10" t="s">
        <v>35</v>
      </c>
      <c r="F34" s="32"/>
      <c r="G34" s="23">
        <v>-1523000</v>
      </c>
      <c r="H34" s="27"/>
      <c r="I34" s="23">
        <v>-1523000</v>
      </c>
      <c r="J34" s="33"/>
    </row>
    <row r="35" spans="1:10" s="8" customFormat="1" ht="62.4" customHeight="1" x14ac:dyDescent="0.3">
      <c r="A35" s="21"/>
      <c r="B35" s="22"/>
      <c r="C35" s="22"/>
      <c r="D35" s="22"/>
      <c r="E35" s="11" t="s">
        <v>32</v>
      </c>
      <c r="F35" s="32" t="s">
        <v>30</v>
      </c>
      <c r="G35" s="23">
        <f>-2000000-68866</f>
        <v>-2068866</v>
      </c>
      <c r="H35" s="27">
        <v>3.4</v>
      </c>
      <c r="I35" s="23">
        <v>-2000000</v>
      </c>
      <c r="J35" s="33">
        <v>100</v>
      </c>
    </row>
    <row r="36" spans="1:10" s="8" customFormat="1" ht="34.799999999999997" customHeight="1" x14ac:dyDescent="0.3">
      <c r="A36" s="21"/>
      <c r="B36" s="22"/>
      <c r="C36" s="22"/>
      <c r="D36" s="22"/>
      <c r="E36" s="10" t="s">
        <v>35</v>
      </c>
      <c r="F36" s="32"/>
      <c r="G36" s="23">
        <v>-2000000</v>
      </c>
      <c r="H36" s="27"/>
      <c r="I36" s="23">
        <v>-2000000</v>
      </c>
      <c r="J36" s="33"/>
    </row>
    <row r="37" spans="1:10" s="8" customFormat="1" ht="39" customHeight="1" x14ac:dyDescent="0.3">
      <c r="A37" s="21"/>
      <c r="B37" s="22"/>
      <c r="C37" s="22"/>
      <c r="D37" s="22"/>
      <c r="E37" s="11" t="s">
        <v>33</v>
      </c>
      <c r="F37" s="32">
        <v>2021</v>
      </c>
      <c r="G37" s="23">
        <v>-2997361</v>
      </c>
      <c r="H37" s="27">
        <v>0</v>
      </c>
      <c r="I37" s="23">
        <v>-2997361</v>
      </c>
      <c r="J37" s="33">
        <v>100</v>
      </c>
    </row>
    <row r="38" spans="1:10" s="8" customFormat="1" ht="31.8" customHeight="1" x14ac:dyDescent="0.3">
      <c r="A38" s="21"/>
      <c r="B38" s="22"/>
      <c r="C38" s="22"/>
      <c r="D38" s="22"/>
      <c r="E38" s="10" t="s">
        <v>35</v>
      </c>
      <c r="F38" s="32"/>
      <c r="G38" s="23">
        <v>-2997361</v>
      </c>
      <c r="H38" s="27"/>
      <c r="I38" s="23">
        <v>-2997361</v>
      </c>
      <c r="J38" s="33"/>
    </row>
    <row r="39" spans="1:10" s="12" customFormat="1" ht="23.25" customHeight="1" x14ac:dyDescent="0.3">
      <c r="A39" s="39" t="s">
        <v>21</v>
      </c>
      <c r="B39" s="39" t="s">
        <v>21</v>
      </c>
      <c r="C39" s="39" t="s">
        <v>21</v>
      </c>
      <c r="D39" s="40" t="s">
        <v>20</v>
      </c>
      <c r="E39" s="40" t="s">
        <v>21</v>
      </c>
      <c r="F39" s="39" t="s">
        <v>21</v>
      </c>
      <c r="G39" s="20">
        <f>G14</f>
        <v>0</v>
      </c>
      <c r="H39" s="41" t="s">
        <v>21</v>
      </c>
      <c r="I39" s="20">
        <f>I14</f>
        <v>0</v>
      </c>
      <c r="J39" s="41" t="s">
        <v>21</v>
      </c>
    </row>
    <row r="41" spans="1:10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30.6" customHeight="1" x14ac:dyDescent="0.35">
      <c r="A42" s="5" t="s">
        <v>22</v>
      </c>
      <c r="B42" s="5"/>
      <c r="C42" s="4"/>
      <c r="D42" s="4"/>
      <c r="E42" s="5"/>
      <c r="F42" s="4"/>
      <c r="G42" s="4"/>
      <c r="I42" s="5" t="s">
        <v>36</v>
      </c>
    </row>
  </sheetData>
  <mergeCells count="8">
    <mergeCell ref="A41:J41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07.04.2021</vt:lpstr>
      <vt:lpstr>'07.04.2021'!Заголовки_для_печати</vt:lpstr>
      <vt:lpstr>'07.04.2021'!Область_печати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2021-04-07T12:48:43Z</cp:lastPrinted>
  <dcterms:created xsi:type="dcterms:W3CDTF">2020-12-26T15:17:05Z</dcterms:created>
  <dcterms:modified xsi:type="dcterms:W3CDTF">2021-04-07T14:51:51Z</dcterms:modified>
</cp:coreProperties>
</file>