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ФОРМУВАННЯ БЮДЖЕТУ\РОЗПОРЯДЖЕННЯ\2021\№ 158-1.2 від 11.11.2021\"/>
    </mc:Choice>
  </mc:AlternateContent>
  <bookViews>
    <workbookView xWindow="-105" yWindow="-105" windowWidth="20610" windowHeight="11640"/>
  </bookViews>
  <sheets>
    <sheet name="ЗМІНИ від 11.11.21" sheetId="9" r:id="rId1"/>
  </sheets>
  <definedNames>
    <definedName name="_xlnm.Print_Titles" localSheetId="0">'ЗМІНИ від 11.11.21'!$12:$14</definedName>
    <definedName name="_xlnm.Print_Area" localSheetId="0">'ЗМІНИ від 11.11.21'!$A$1:$J$22</definedName>
  </definedNames>
  <calcPr calcId="152511"/>
</workbook>
</file>

<file path=xl/calcChain.xml><?xml version="1.0" encoding="utf-8"?>
<calcChain xmlns="http://schemas.openxmlformats.org/spreadsheetml/2006/main">
  <c r="H19" i="9" l="1"/>
  <c r="J16" i="9" l="1"/>
  <c r="J15" i="9" s="1"/>
  <c r="J21" i="9" s="1"/>
  <c r="I16" i="9"/>
  <c r="I15" i="9" s="1"/>
  <c r="I21" i="9" s="1"/>
  <c r="G17" i="9"/>
  <c r="G18" i="9"/>
  <c r="G20" i="9"/>
  <c r="H16" i="9"/>
  <c r="H15" i="9" s="1"/>
  <c r="H21" i="9" s="1"/>
  <c r="G19" i="9" l="1"/>
  <c r="G16" i="9" s="1"/>
  <c r="G15" i="9" s="1"/>
  <c r="G21" i="9" s="1"/>
</calcChain>
</file>

<file path=xl/sharedStrings.xml><?xml version="1.0" encoding="utf-8"?>
<sst xmlns="http://schemas.openxmlformats.org/spreadsheetml/2006/main" count="65" uniqueCount="53">
  <si>
    <t>03525000000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</si>
  <si>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</si>
  <si>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</si>
  <si>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</si>
  <si>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</si>
  <si>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</si>
  <si>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</si>
  <si>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</si>
  <si>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</si>
  <si>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</si>
  <si>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</si>
  <si>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</si>
  <si>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</si>
  <si>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</si>
  <si>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</si>
  <si>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</si>
  <si>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Боратинська сiльська рада</t>
  </si>
  <si>
    <t>0116030</t>
  </si>
  <si>
    <t>6030</t>
  </si>
  <si>
    <t>0620</t>
  </si>
  <si>
    <t>Організація благоустрою населених пунктів</t>
  </si>
  <si>
    <t>0610</t>
  </si>
  <si>
    <t>УСЬОГО</t>
  </si>
  <si>
    <t>X</t>
  </si>
  <si>
    <t xml:space="preserve">Розподіл витрат бюджету сільської територіальної громади на реалізацію місцевих програм у 2021 році </t>
  </si>
  <si>
    <t>Сільський голова</t>
  </si>
  <si>
    <t>0110000</t>
  </si>
  <si>
    <t>до рішення сільської ради "Про бюджет сільської територіальної громади на 2021 рік"</t>
  </si>
  <si>
    <t>Зміни до додатку №7</t>
  </si>
  <si>
    <t>0116082</t>
  </si>
  <si>
    <t>0116071</t>
  </si>
  <si>
    <t>6071</t>
  </si>
  <si>
    <t>0640</t>
  </si>
  <si>
    <t>Програма відшкодування різниці в тарифах по ВКП «Грань»</t>
  </si>
  <si>
    <t>6082</t>
  </si>
  <si>
    <t>Придбання житла для окремих категорій населення відповідно до законодавства</t>
  </si>
  <si>
    <t>Сергій ЯРУЧИК</t>
  </si>
  <si>
    <t>Цільова соціальна програма забезпечення житлом дітей-сиріт, дітей позбавлених батьківського піклування та осіб з їх числа на 2021-2023 роки</t>
  </si>
  <si>
    <t xml:space="preserve">Рішення сільської ради від 24.03.2021 №5/4 </t>
  </si>
  <si>
    <t>Програма благоустрою населених пунктів Боратинської сільської ради на 2021-2023 роки</t>
  </si>
  <si>
    <t>Рішення сільської ради від 18.02.2021 № 3/10</t>
  </si>
  <si>
    <t>Рішення сільської ради від 24.03.2021 № 5/10</t>
  </si>
  <si>
    <t>Рішення сільської ради від 06.08.2021  №8/6</t>
  </si>
  <si>
    <t>Програма надання фінансової підтримки комунальному некомерційному підприємству «Центр первинної медико-санітарної допомоги Боратинської сільської ради» на 2021 рік</t>
  </si>
  <si>
    <t>до розпорядження голови</t>
  </si>
  <si>
    <t>Боратинської сільської ради</t>
  </si>
  <si>
    <t>додаток 3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</si>
  <si>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</si>
  <si>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</si>
  <si>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</si>
  <si>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"0112111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</si>
  <si>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</t>
  </si>
  <si>
    <t>від 11.11.2021 № 158/1.2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</si>
</sst>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#,##0;#,&quot;-&quot;"/>
  </numFmts>
  <fonts count="10" x14ac:knownFonts="1"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name val="Helv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8" fillId="0" borderId="0"/>
  </cellStyleXfs>
  <cellXfs count="3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 wrapText="1"/>
    </xf>
    <xf numFmtId="164" fontId="0" fillId="2" borderId="1" xfId="0" applyNumberForma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horizontal="right"/>
    </xf>
    <xf numFmtId="0" fontId="0" fillId="2" borderId="0" xfId="0" applyFill="1" applyAlignment="1">
      <alignment horizontal="center"/>
    </xf>
    <xf numFmtId="0" fontId="3" fillId="0" borderId="0" xfId="1"/>
    <xf numFmtId="0" fontId="4" fillId="0" borderId="0" xfId="1" applyNumberFormat="1" applyFont="1" applyFill="1" applyBorder="1" applyAlignment="1" applyProtection="1">
      <alignment wrapText="1"/>
    </xf>
    <xf numFmtId="0" fontId="0" fillId="2" borderId="2" xfId="0" quotePrefix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" fillId="0" borderId="0" xfId="1" applyNumberFormat="1" applyFont="1" applyFill="1" applyBorder="1" applyAlignment="1" applyProtection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0" borderId="0" xfId="0" applyFont="1"/>
    <xf numFmtId="49" fontId="1" fillId="2" borderId="1" xfId="0" applyNumberFormat="1" applyFont="1" applyFill="1" applyBorder="1" applyAlignment="1">
      <alignment vertical="center"/>
    </xf>
    <xf numFmtId="0" fontId="4" fillId="0" borderId="0" xfId="1" applyNumberFormat="1" applyFont="1" applyFill="1" applyBorder="1" applyAlignment="1" applyProtection="1">
      <alignment horizontal="left" wrapText="1"/>
    </xf>
    <xf numFmtId="0" fontId="4" fillId="0" borderId="0" xfId="2" applyFont="1" applyAlignment="1"/>
    <xf numFmtId="0" fontId="9" fillId="2" borderId="0" xfId="0" applyFont="1" applyFill="1"/>
    <xf numFmtId="0" fontId="4" fillId="0" borderId="0" xfId="2" applyFont="1" applyAlignment="1">
      <alignment horizontal="left"/>
    </xf>
    <xf numFmtId="0" fontId="0" fillId="2" borderId="3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0" borderId="0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3">
    <cellStyle name="Звичайний" xfId="0" builtinId="0"/>
    <cellStyle name="Звичайний 2" xfId="1"/>
    <cellStyle name="Обычный_Лист1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zoomScale="96" zoomScaleNormal="96" workbookViewId="0">
      <pane xSplit="7" ySplit="14" topLeftCell="H15" activePane="bottomRight" state="frozen"/>
      <selection pane="topRight" activeCell="H1" sqref="H1"/>
      <selection pane="bottomLeft" activeCell="A15" sqref="A15"/>
      <selection pane="bottomRight" activeCell="H20" sqref="H20"/>
    </sheetView>
  </sheetViews>
  <sheetFormatPr defaultColWidth="8.85546875" defaultRowHeight="12.75" x14ac:dyDescent="0.2"/>
  <cols>
    <col min="1" max="3" width="12" style="1" customWidth="1"/>
    <col min="4" max="4" width="40.7109375" style="1" customWidth="1"/>
    <col min="5" max="5" width="31" style="1" customWidth="1"/>
    <col min="6" max="6" width="22.42578125" style="1" customWidth="1"/>
    <col min="7" max="7" width="13.7109375" style="1" customWidth="1"/>
    <col min="8" max="8" width="17.28515625" style="1" customWidth="1"/>
    <col min="9" max="9" width="18.85546875" style="1" customWidth="1"/>
    <col min="10" max="10" width="16.85546875" style="1" customWidth="1"/>
  </cols>
  <sheetData>
    <row r="1" spans="1:12" ht="15.75" x14ac:dyDescent="0.25">
      <c r="A1" s="15"/>
      <c r="B1" s="15"/>
      <c r="C1" s="15"/>
      <c r="D1" s="19"/>
      <c r="E1" s="19"/>
      <c r="F1" s="19"/>
      <c r="G1" s="15"/>
      <c r="H1" s="19"/>
      <c r="I1" s="26" t="s">
        <v>46</v>
      </c>
      <c r="J1" s="26"/>
      <c r="K1" s="27"/>
    </row>
    <row r="2" spans="1:12" ht="15.75" x14ac:dyDescent="0.25">
      <c r="A2" s="15"/>
      <c r="B2" s="15"/>
      <c r="C2" s="15"/>
      <c r="D2" s="19"/>
      <c r="E2" s="19"/>
      <c r="F2" s="19"/>
      <c r="G2" s="15"/>
      <c r="H2" s="27"/>
      <c r="I2" s="26" t="s">
        <v>44</v>
      </c>
      <c r="J2" s="26"/>
      <c r="K2" s="25"/>
      <c r="L2" s="25"/>
    </row>
    <row r="3" spans="1:12" ht="15.75" x14ac:dyDescent="0.25">
      <c r="A3" s="15"/>
      <c r="B3" s="15"/>
      <c r="C3" s="15"/>
      <c r="D3" s="19"/>
      <c r="E3" s="19"/>
      <c r="F3" s="19"/>
      <c r="G3" s="15"/>
      <c r="H3" s="27"/>
      <c r="I3" s="26" t="s">
        <v>45</v>
      </c>
      <c r="J3" s="26"/>
      <c r="K3" s="25"/>
      <c r="L3" s="25"/>
    </row>
    <row r="4" spans="1:12" ht="13.5" customHeight="1" x14ac:dyDescent="0.25">
      <c r="A4" s="15"/>
      <c r="B4" s="15"/>
      <c r="C4" s="15"/>
      <c r="D4" s="16"/>
      <c r="E4" s="16"/>
      <c r="F4" s="16"/>
      <c r="G4" s="15"/>
      <c r="H4" s="27"/>
      <c r="I4" s="26" t="s">
        <v>52</v>
      </c>
      <c r="J4" s="26"/>
    </row>
    <row r="5" spans="1:12" ht="9" customHeight="1" x14ac:dyDescent="0.2">
      <c r="A5" s="15"/>
      <c r="B5" s="15"/>
      <c r="C5" s="15"/>
      <c r="D5" s="16"/>
      <c r="E5" s="16"/>
      <c r="F5" s="16"/>
      <c r="G5" s="15"/>
      <c r="H5" s="15"/>
      <c r="I5" s="24"/>
      <c r="J5" s="24"/>
    </row>
    <row r="6" spans="1:12" ht="18.75" customHeight="1" x14ac:dyDescent="0.3">
      <c r="A6" s="32" t="s">
        <v>28</v>
      </c>
      <c r="B6" s="32"/>
      <c r="C6" s="32"/>
      <c r="D6" s="32"/>
      <c r="E6" s="32"/>
      <c r="F6" s="32"/>
      <c r="G6" s="32"/>
      <c r="H6" s="32"/>
      <c r="I6" s="32"/>
      <c r="J6" s="32"/>
    </row>
    <row r="7" spans="1:12" ht="18" customHeight="1" x14ac:dyDescent="0.3">
      <c r="A7" s="32" t="s">
        <v>27</v>
      </c>
      <c r="B7" s="32"/>
      <c r="C7" s="32"/>
      <c r="D7" s="32"/>
      <c r="E7" s="32"/>
      <c r="F7" s="32"/>
      <c r="G7" s="32"/>
      <c r="H7" s="32"/>
      <c r="I7" s="32"/>
      <c r="J7" s="32"/>
    </row>
    <row r="8" spans="1:12" ht="21" customHeight="1" x14ac:dyDescent="0.3">
      <c r="A8" s="31" t="s">
        <v>24</v>
      </c>
      <c r="B8" s="31"/>
      <c r="C8" s="31"/>
      <c r="D8" s="31"/>
      <c r="E8" s="31"/>
      <c r="F8" s="31"/>
      <c r="G8" s="31"/>
      <c r="H8" s="31"/>
      <c r="I8" s="31"/>
      <c r="J8" s="31"/>
    </row>
    <row r="9" spans="1:12" ht="12.6" customHeight="1" x14ac:dyDescent="0.2">
      <c r="A9" s="17"/>
      <c r="B9" s="14"/>
      <c r="C9" s="14"/>
      <c r="D9" s="14"/>
      <c r="E9" s="14"/>
      <c r="F9" s="14"/>
      <c r="H9"/>
      <c r="I9"/>
      <c r="J9"/>
    </row>
    <row r="10" spans="1:12" x14ac:dyDescent="0.2">
      <c r="A10" s="17" t="s">
        <v>0</v>
      </c>
      <c r="F10" s="2"/>
      <c r="H10"/>
      <c r="I10"/>
      <c r="J10"/>
    </row>
    <row r="11" spans="1:12" x14ac:dyDescent="0.2">
      <c r="A11" s="1" t="s">
        <v>1</v>
      </c>
      <c r="J11" s="2" t="s">
        <v>2</v>
      </c>
    </row>
    <row r="12" spans="1:12" x14ac:dyDescent="0.2">
      <c r="A12" s="33" t="s">
        <v>3</v>
      </c>
      <c r="B12" s="33" t="s">
        <v>4</v>
      </c>
      <c r="C12" s="33" t="s">
        <v>5</v>
      </c>
      <c r="D12" s="30" t="s">
        <v>6</v>
      </c>
      <c r="E12" s="30" t="s">
        <v>7</v>
      </c>
      <c r="F12" s="33" t="s">
        <v>8</v>
      </c>
      <c r="G12" s="30" t="s">
        <v>9</v>
      </c>
      <c r="H12" s="30" t="s">
        <v>10</v>
      </c>
      <c r="I12" s="30" t="s">
        <v>11</v>
      </c>
      <c r="J12" s="30"/>
    </row>
    <row r="13" spans="1:12" ht="68.099999999999994" customHeight="1" x14ac:dyDescent="0.2">
      <c r="A13" s="30"/>
      <c r="B13" s="30"/>
      <c r="C13" s="30"/>
      <c r="D13" s="30"/>
      <c r="E13" s="30"/>
      <c r="F13" s="30"/>
      <c r="G13" s="30"/>
      <c r="H13" s="30"/>
      <c r="I13" s="3" t="s">
        <v>12</v>
      </c>
      <c r="J13" s="3" t="s">
        <v>13</v>
      </c>
    </row>
    <row r="14" spans="1:12" ht="15" customHeight="1" x14ac:dyDescent="0.2">
      <c r="A14" s="18">
        <v>1</v>
      </c>
      <c r="B14" s="18">
        <v>2</v>
      </c>
      <c r="C14" s="18">
        <v>3</v>
      </c>
      <c r="D14" s="18">
        <v>4</v>
      </c>
      <c r="E14" s="18">
        <v>5</v>
      </c>
      <c r="F14" s="18">
        <v>6</v>
      </c>
      <c r="G14" s="18">
        <v>7</v>
      </c>
      <c r="H14" s="18">
        <v>8</v>
      </c>
      <c r="I14" s="18">
        <v>9</v>
      </c>
      <c r="J14" s="18">
        <v>10</v>
      </c>
    </row>
    <row r="15" spans="1:12" ht="19.5" customHeight="1" x14ac:dyDescent="0.2">
      <c r="A15" s="4" t="s">
        <v>14</v>
      </c>
      <c r="B15" s="5" t="s">
        <v>15</v>
      </c>
      <c r="C15" s="5" t="s">
        <v>15</v>
      </c>
      <c r="D15" s="5" t="s">
        <v>16</v>
      </c>
      <c r="E15" s="5" t="s">
        <v>15</v>
      </c>
      <c r="F15" s="5" t="s">
        <v>15</v>
      </c>
      <c r="G15" s="6">
        <f>G16</f>
        <v>1634320</v>
      </c>
      <c r="H15" s="6">
        <f>H16</f>
        <v>1666320</v>
      </c>
      <c r="I15" s="6">
        <f>I16</f>
        <v>-32000</v>
      </c>
      <c r="J15" s="6">
        <f>J16</f>
        <v>-32000</v>
      </c>
    </row>
    <row r="16" spans="1:12" ht="19.5" customHeight="1" x14ac:dyDescent="0.2">
      <c r="A16" s="23" t="s">
        <v>26</v>
      </c>
      <c r="B16" s="5" t="s">
        <v>15</v>
      </c>
      <c r="C16" s="5" t="s">
        <v>15</v>
      </c>
      <c r="D16" s="5" t="s">
        <v>16</v>
      </c>
      <c r="E16" s="5" t="s">
        <v>15</v>
      </c>
      <c r="F16" s="5" t="s">
        <v>15</v>
      </c>
      <c r="G16" s="6">
        <f>SUM(G17:G20)</f>
        <v>1634320</v>
      </c>
      <c r="H16" s="6">
        <f>SUM(H17:H20)</f>
        <v>1666320</v>
      </c>
      <c r="I16" s="6">
        <f>SUM(I17:I20)</f>
        <v>-32000</v>
      </c>
      <c r="J16" s="6">
        <f>SUM(J17:J20)</f>
        <v>-32000</v>
      </c>
    </row>
    <row r="17" spans="1:10" ht="84.75" customHeight="1" x14ac:dyDescent="0.2">
      <c r="A17" s="28" t="s">
        <v>50</v>
      </c>
      <c r="B17" s="29" t="s">
        <v>47</v>
      </c>
      <c r="C17" s="29" t="s">
        <v>48</v>
      </c>
      <c r="D17" s="29" t="s">
        <v>49</v>
      </c>
      <c r="E17" s="8" t="s">
        <v>43</v>
      </c>
      <c r="F17" s="8" t="s">
        <v>42</v>
      </c>
      <c r="G17" s="9">
        <f>SUM(H17:I17)</f>
        <v>1641320</v>
      </c>
      <c r="H17" s="10">
        <v>1641320</v>
      </c>
      <c r="I17" s="6"/>
      <c r="J17" s="6"/>
    </row>
    <row r="18" spans="1:10" ht="53.25" customHeight="1" x14ac:dyDescent="0.2">
      <c r="A18" s="7" t="s">
        <v>17</v>
      </c>
      <c r="B18" s="8" t="s">
        <v>18</v>
      </c>
      <c r="C18" s="8" t="s">
        <v>19</v>
      </c>
      <c r="D18" s="8" t="s">
        <v>20</v>
      </c>
      <c r="E18" s="8" t="s">
        <v>39</v>
      </c>
      <c r="F18" s="8" t="s">
        <v>41</v>
      </c>
      <c r="G18" s="9">
        <f>SUM(H18:I18)</f>
        <v>50000</v>
      </c>
      <c r="H18" s="10"/>
      <c r="I18" s="10">
        <v>50000</v>
      </c>
      <c r="J18" s="10">
        <v>50000</v>
      </c>
    </row>
    <row r="19" spans="1:10" s="1" customFormat="1" ht="96.6" customHeight="1" x14ac:dyDescent="0.2">
      <c r="A19" s="7" t="s">
        <v>30</v>
      </c>
      <c r="B19" s="8" t="s">
        <v>31</v>
      </c>
      <c r="C19" s="8" t="s">
        <v>32</v>
      </c>
      <c r="D19" s="8" t="s">
        <v>51</v>
      </c>
      <c r="E19" s="8" t="s">
        <v>33</v>
      </c>
      <c r="F19" s="8" t="s">
        <v>40</v>
      </c>
      <c r="G19" s="9">
        <f>SUM(H19:I19)</f>
        <v>25000</v>
      </c>
      <c r="H19" s="10">
        <f>25000</f>
        <v>25000</v>
      </c>
      <c r="I19" s="10"/>
      <c r="J19" s="10"/>
    </row>
    <row r="20" spans="1:10" ht="73.5" customHeight="1" x14ac:dyDescent="0.2">
      <c r="A20" s="7" t="s">
        <v>29</v>
      </c>
      <c r="B20" s="8" t="s">
        <v>34</v>
      </c>
      <c r="C20" s="8" t="s">
        <v>21</v>
      </c>
      <c r="D20" s="8" t="s">
        <v>35</v>
      </c>
      <c r="E20" s="8" t="s">
        <v>37</v>
      </c>
      <c r="F20" s="8" t="s">
        <v>38</v>
      </c>
      <c r="G20" s="9">
        <f>SUM(H20:I20)</f>
        <v>-82000</v>
      </c>
      <c r="H20" s="10"/>
      <c r="I20" s="10">
        <v>-82000</v>
      </c>
      <c r="J20" s="10">
        <v>-82000</v>
      </c>
    </row>
    <row r="21" spans="1:10" ht="21.75" customHeight="1" x14ac:dyDescent="0.2">
      <c r="A21" s="11" t="s">
        <v>23</v>
      </c>
      <c r="B21" s="11" t="s">
        <v>23</v>
      </c>
      <c r="C21" s="11" t="s">
        <v>23</v>
      </c>
      <c r="D21" s="12" t="s">
        <v>22</v>
      </c>
      <c r="E21" s="12" t="s">
        <v>23</v>
      </c>
      <c r="F21" s="12" t="s">
        <v>23</v>
      </c>
      <c r="G21" s="13">
        <f>G15</f>
        <v>1634320</v>
      </c>
      <c r="H21" s="13">
        <f>H15</f>
        <v>1666320</v>
      </c>
      <c r="I21" s="13">
        <f>I15</f>
        <v>-32000</v>
      </c>
      <c r="J21" s="13">
        <f>J15</f>
        <v>-32000</v>
      </c>
    </row>
    <row r="22" spans="1:10" s="22" customFormat="1" ht="27" customHeight="1" x14ac:dyDescent="0.3">
      <c r="A22" s="20" t="s">
        <v>25</v>
      </c>
      <c r="B22" s="20"/>
      <c r="C22" s="21"/>
      <c r="D22" s="21"/>
      <c r="E22" s="20"/>
      <c r="F22" s="21"/>
      <c r="G22" s="21"/>
      <c r="I22" s="20" t="s">
        <v>36</v>
      </c>
    </row>
  </sheetData>
  <mergeCells count="12">
    <mergeCell ref="D12:D13"/>
    <mergeCell ref="A8:J8"/>
    <mergeCell ref="A6:J6"/>
    <mergeCell ref="A7:J7"/>
    <mergeCell ref="I12:J12"/>
    <mergeCell ref="E12:E13"/>
    <mergeCell ref="F12:F13"/>
    <mergeCell ref="A12:A13"/>
    <mergeCell ref="B12:B13"/>
    <mergeCell ref="C12:C13"/>
    <mergeCell ref="G12:G13"/>
    <mergeCell ref="H12:H13"/>
  </mergeCells>
  <phoneticPr fontId="0" type="noConversion"/>
  <pageMargins left="0.19685039370078741" right="0.19685039370078741" top="0.39370078740157483" bottom="0.19685039370078741" header="0" footer="0"/>
  <pageSetup paperSize="9" scale="81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ЗМІНИ від 11.11.21</vt:lpstr>
      <vt:lpstr>'ЗМІНИ від 11.11.21'!Заголовки_для_друку</vt:lpstr>
      <vt:lpstr>'ЗМІНИ від 11.11.21'!Область_друку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Пользователь</cp:lastModifiedBy>
  <cp:lastPrinted>2021-11-11T06:58:14Z</cp:lastPrinted>
  <dcterms:created xsi:type="dcterms:W3CDTF">2020-12-26T13:55:47Z</dcterms:created>
  <dcterms:modified xsi:type="dcterms:W3CDTF">2021-11-11T14:40:46Z</dcterms:modified>
</cp:coreProperties>
</file>