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22\№ 113 від 03.06.2022 РІШЕННЯ ВИКОНАВЧОГО КОМІТЕТУ\ОРИГІНАЛ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Аркуш1!$A$1:$Q$74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L47" i="1"/>
  <c r="Q66" i="1" l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<sst xmlns="http://schemas.openxmlformats.org/spreadsheetml/2006/main" count="226" uniqueCount="189">
  <si>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</si>
  <si>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</si>
  <si>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</si>
  <si>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</si>
  <si>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</si>
  <si>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</si>
  <si>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</si>
  <si>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</si>
  <si>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</si>
  <si>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</si>
  <si>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</si>
  <si>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</si>
  <si>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</si>
  <si>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</si>
  <si>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</si>
  <si>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</si>
  <si>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</si>
  <si>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</si>
  <si>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</si>
  <si>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</si>
  <si>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</si>
  <si>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</si>
  <si>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</si>
  <si>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</si>
  <si>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</si>
  <si>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</si>
  <si>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</si>
  <si>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</si>
  <si>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</si>
  <si>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</si>
  <si>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</si>
  <si>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</si>
  <si>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</si>
  <si>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0111061</t>
  </si>
  <si>
    <t>1061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</si>
  <si>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</si>
  <si>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</si>
  <si>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</si>
  <si>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</si>
  <si>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</si>
  <si>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</si>
  <si>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</si>
  <si>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</si>
  <si>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</si>
  <si>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</si>
  <si>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</si>
  <si>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</si>
  <si>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</si>
  <si>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</si>
  <si>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</si>
  <si>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</si>
  <si>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</si>
  <si>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</si>
  <si>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</si>
  <si>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</si>
  <si>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</si>
  <si>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</si>
  <si>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</si>
  <si>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</si>
  <si>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</si>
  <si>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</si>
  <si>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</si>
  <si>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</si>
  <si>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</si>
  <si>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</si>
  <si>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</si>
  <si>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</si>
  <si>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</si>
  <si>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</si>
  <si>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</si>
  <si>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</si>
  <si>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</si>
  <si>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</si>
  <si>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</si>
  <si>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</si>
  <si>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</si>
  <si>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</si>
  <si>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</si>
  <si>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</si>
  <si>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</si>
  <si>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</si>
  <si>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</si>
  <si>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</si>
  <si>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</si>
  <si>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</si>
  <si>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</si>
  <si>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</si>
  <si>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</si>
  <si>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</si>
  <si>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</si>
  <si>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</si>
  <si>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</si>
  <si>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</si>
  <si>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</si>
  <si>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</si>
  <si>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</si>
  <si>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</si>
  <si>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</si>
  <si>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</si>
  <si>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</si>
  <si>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</si>
  <si>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</si>
  <si>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</si>
  <si>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</si>
  <si>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</si>
  <si>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</si>
  <si>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</si>
  <si>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0117370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</si>
  <si>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</si>
  <si>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</si>
  <si>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</si>
  <si>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</si>
  <si>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</si>
  <si>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</si>
  <si>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</si>
  <si>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</si>
  <si>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</si>
  <si>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</si>
  <si>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</si>
  <si>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</si>
  <si>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0118240</t>
  </si>
  <si>
    <t>0380</t>
  </si>
  <si>
    <t>8240</t>
  </si>
  <si>
    <t>Заходи та роботи з територіальної оборони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</si>
  <si>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</si>
  <si>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</si>
  <si>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</si>
  <si>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</si>
  <si>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</si>
  <si>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</si>
  <si>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</si>
  <si>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</si>
  <si>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</si>
  <si>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</si>
  <si>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</si>
  <si>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</si>
  <si>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</si>
  <si>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</si>
  <si>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</si>
  <si>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</si>
  <si>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</si>
  <si>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</si>
  <si>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</si>
  <si>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</si>
  <si>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</si>
  <si>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</si>
  <si>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</si>
  <si>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</si>
  <si>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</si>
  <si>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</si>
  <si>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</si>
  <si>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</si>
  <si>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</si>
  <si>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</si>
  <si>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</si>
  <si>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</si>
  <si>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</si>
  <si>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</si>
  <si>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</si>
  <si>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</si>
  <si>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</si>
  <si>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</si>
  <si>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</si>
  <si>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</si>
  <si>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</si>
  <si>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</si>
  <si>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</si>
  <si>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</si>
  <si>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</si>
  <si>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</si>
  <si>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</si>
  <si>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</si>
  <si>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</si>
  <si>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</si>
  <si>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</si>
  <si>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</si>
  <si>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</si>
  <si>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</si>
  <si>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</si>
  <si>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</si>
  <si>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</si>
  <si>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в тому числі за рахунок залишку коштів освітньої субвенції, що утворився на початок бюджетного періоду</t>
  </si>
  <si>
    <t>капітальні видатки за рахунок коштів, що передаються із загального фонду до бюджету розвитку (спеціального фонду)</t>
  </si>
  <si>
    <t>Додаток № 3</t>
  </si>
  <si>
    <t>до рішення виконавчого комітету</t>
  </si>
  <si>
    <t>Зміни до додатку №3</t>
  </si>
  <si>
    <t>до рішення сільської ради "Про бюджет сільської територіальної громади на 2022 рік"</t>
  </si>
  <si>
    <t>видатків бюджету сільської територіальної громади на 2022 рік</t>
  </si>
  <si>
    <t xml:space="preserve"> сільської ради від 03.06.2022 року №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</si>
</sst>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0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left"/>
    </xf>
    <xf numFmtId="2" fontId="0" fillId="2" borderId="2" xfId="0" quotePrefix="1" applyNumberFormat="1" applyFill="1" applyBorder="1" applyAlignment="1">
      <alignment vertical="center" wrapText="1"/>
    </xf>
    <xf numFmtId="0" fontId="6" fillId="2" borderId="0" xfId="2" applyNumberFormat="1" applyFont="1" applyFill="1" applyBorder="1" applyAlignment="1" applyProtection="1"/>
    <xf numFmtId="0" fontId="6" fillId="2" borderId="0" xfId="2" applyNumberFormat="1" applyFont="1" applyFill="1" applyBorder="1" applyAlignment="1" applyProtection="1">
      <alignment wrapText="1"/>
    </xf>
    <xf numFmtId="0" fontId="0" fillId="2" borderId="2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NumberFormat="1" applyFont="1" applyFill="1" applyBorder="1" applyAlignment="1" applyProtection="1">
      <alignment horizontal="left"/>
    </xf>
    <xf numFmtId="0" fontId="6" fillId="2" borderId="0" xfId="2" applyNumberFormat="1" applyFont="1" applyFill="1" applyBorder="1" applyAlignment="1" applyProtection="1">
      <alignment horizontal="left" wrapText="1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2"/>
    <cellStyle name="Звичайни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zoomScaleNormal="100" workbookViewId="0">
      <pane xSplit="4" ySplit="14" topLeftCell="G15" activePane="bottomRight" state="frozen"/>
      <selection pane="topRight" activeCell="E1" sqref="E1"/>
      <selection pane="bottomLeft" activeCell="A15" sqref="A15"/>
      <selection pane="bottomRight" activeCell="A4" sqref="A4:Q4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3.5703125" style="1" customWidth="1"/>
    <col min="13" max="15" width="13.7109375" style="1" customWidth="1"/>
    <col min="16" max="16" width="16.5703125" style="1" customWidth="1"/>
    <col min="17" max="17" width="19.42578125" style="1" customWidth="1"/>
  </cols>
  <sheetData>
    <row r="1" spans="1:19" ht="14.25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 s="19"/>
      <c r="P1" s="19" t="s">
        <v>183</v>
      </c>
      <c r="Q1" s="19"/>
      <c r="R1" s="1"/>
      <c r="S1" s="1"/>
    </row>
    <row r="2" spans="1:19" ht="14.2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 s="19"/>
      <c r="P2" s="26" t="s">
        <v>184</v>
      </c>
      <c r="Q2" s="26"/>
      <c r="R2" s="19"/>
      <c r="S2" s="1"/>
    </row>
    <row r="3" spans="1:19" ht="14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 s="20"/>
      <c r="P3" s="27" t="s">
        <v>188</v>
      </c>
      <c r="Q3" s="27"/>
      <c r="R3" s="20"/>
      <c r="S3" s="1"/>
    </row>
    <row r="4" spans="1:19" ht="18.75" x14ac:dyDescent="0.3">
      <c r="A4" s="22" t="s">
        <v>185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16"/>
      <c r="S4" s="16"/>
    </row>
    <row r="5" spans="1:19" ht="18.75" x14ac:dyDescent="0.3">
      <c r="A5" s="22" t="s">
        <v>186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6"/>
      <c r="S5" s="16"/>
    </row>
    <row r="6" spans="1:19" ht="18.75" x14ac:dyDescent="0.3">
      <c r="A6" s="22" t="s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16"/>
    </row>
    <row r="7" spans="1:19" ht="18.75" x14ac:dyDescent="0.3">
      <c r="A7" s="22" t="s">
        <v>187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16"/>
    </row>
    <row r="8" spans="1:19" x14ac:dyDescent="0.2">
      <c r="A8" s="2" t="s">
        <v>179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9" x14ac:dyDescent="0.2">
      <c r="A9" s="4" t="s">
        <v>180</v>
      </c>
      <c r="Q9" s="5" t="s">
        <v>1</v>
      </c>
    </row>
    <row r="10" spans="1:19" ht="16.5" customHeight="1" x14ac:dyDescent="0.2">
      <c r="A10" s="29" t="s">
        <v>2</v>
      </c>
      <c r="B10" s="29" t="s">
        <v>3</v>
      </c>
      <c r="C10" s="29" t="s">
        <v>4</v>
      </c>
      <c r="D10" s="21" t="s">
        <v>5</v>
      </c>
      <c r="E10" s="21" t="s">
        <v>6</v>
      </c>
      <c r="F10" s="21"/>
      <c r="G10" s="21"/>
      <c r="H10" s="21"/>
      <c r="I10" s="21"/>
      <c r="J10" s="21" t="s">
        <v>13</v>
      </c>
      <c r="K10" s="21"/>
      <c r="L10" s="21"/>
      <c r="M10" s="21"/>
      <c r="N10" s="21"/>
      <c r="O10" s="21"/>
      <c r="P10" s="21"/>
      <c r="Q10" s="21" t="s">
        <v>15</v>
      </c>
    </row>
    <row r="11" spans="1:19" x14ac:dyDescent="0.2">
      <c r="A11" s="21"/>
      <c r="B11" s="21"/>
      <c r="C11" s="21"/>
      <c r="D11" s="21"/>
      <c r="E11" s="21" t="s">
        <v>7</v>
      </c>
      <c r="F11" s="21" t="s">
        <v>8</v>
      </c>
      <c r="G11" s="21" t="s">
        <v>9</v>
      </c>
      <c r="H11" s="21"/>
      <c r="I11" s="21" t="s">
        <v>12</v>
      </c>
      <c r="J11" s="21" t="s">
        <v>7</v>
      </c>
      <c r="K11" s="21" t="s">
        <v>14</v>
      </c>
      <c r="L11" s="23" t="s">
        <v>182</v>
      </c>
      <c r="M11" s="21" t="s">
        <v>8</v>
      </c>
      <c r="N11" s="21" t="s">
        <v>9</v>
      </c>
      <c r="O11" s="21"/>
      <c r="P11" s="21" t="s">
        <v>12</v>
      </c>
      <c r="Q11" s="21"/>
    </row>
    <row r="12" spans="1:19" x14ac:dyDescent="0.2">
      <c r="A12" s="21"/>
      <c r="B12" s="21"/>
      <c r="C12" s="21"/>
      <c r="D12" s="21"/>
      <c r="E12" s="21"/>
      <c r="F12" s="21"/>
      <c r="G12" s="21" t="s">
        <v>10</v>
      </c>
      <c r="H12" s="21" t="s">
        <v>11</v>
      </c>
      <c r="I12" s="21"/>
      <c r="J12" s="21"/>
      <c r="K12" s="21"/>
      <c r="L12" s="24"/>
      <c r="M12" s="21"/>
      <c r="N12" s="21" t="s">
        <v>10</v>
      </c>
      <c r="O12" s="21" t="s">
        <v>11</v>
      </c>
      <c r="P12" s="21"/>
      <c r="Q12" s="21"/>
    </row>
    <row r="13" spans="1:19" ht="65.25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5"/>
      <c r="M13" s="21"/>
      <c r="N13" s="21"/>
      <c r="O13" s="21"/>
      <c r="P13" s="21"/>
      <c r="Q13" s="21"/>
    </row>
    <row r="14" spans="1:19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16</v>
      </c>
    </row>
    <row r="15" spans="1:19" ht="19.5" customHeight="1" x14ac:dyDescent="0.2">
      <c r="A15" s="7" t="s">
        <v>16</v>
      </c>
      <c r="B15" s="8"/>
      <c r="C15" s="9"/>
      <c r="D15" s="10" t="s">
        <v>17</v>
      </c>
      <c r="E15" s="11">
        <v>200367524</v>
      </c>
      <c r="F15" s="11">
        <v>195282524</v>
      </c>
      <c r="G15" s="11">
        <v>108422762</v>
      </c>
      <c r="H15" s="11">
        <v>13165866</v>
      </c>
      <c r="I15" s="11">
        <v>5085000</v>
      </c>
      <c r="J15" s="11">
        <v>27024200</v>
      </c>
      <c r="K15" s="11">
        <v>21875672</v>
      </c>
      <c r="L15" s="11">
        <v>21875672</v>
      </c>
      <c r="M15" s="11">
        <v>5042528</v>
      </c>
      <c r="N15" s="11">
        <v>0</v>
      </c>
      <c r="O15" s="11">
        <v>0</v>
      </c>
      <c r="P15" s="11">
        <v>21981672</v>
      </c>
      <c r="Q15" s="11">
        <f t="shared" ref="Q15:Q46" si="0">E15+J15</f>
        <v>227391724</v>
      </c>
    </row>
    <row r="16" spans="1:19" ht="19.5" customHeight="1" x14ac:dyDescent="0.2">
      <c r="A16" s="7" t="s">
        <v>18</v>
      </c>
      <c r="B16" s="8"/>
      <c r="C16" s="9"/>
      <c r="D16" s="10" t="s">
        <v>17</v>
      </c>
      <c r="E16" s="11">
        <v>200367524</v>
      </c>
      <c r="F16" s="11">
        <v>195282524</v>
      </c>
      <c r="G16" s="11">
        <v>108422762</v>
      </c>
      <c r="H16" s="11">
        <v>13165866</v>
      </c>
      <c r="I16" s="11">
        <v>5085000</v>
      </c>
      <c r="J16" s="11">
        <v>27024200</v>
      </c>
      <c r="K16" s="11">
        <v>21875672</v>
      </c>
      <c r="L16" s="11">
        <v>21875672</v>
      </c>
      <c r="M16" s="11">
        <v>5042528</v>
      </c>
      <c r="N16" s="11">
        <v>0</v>
      </c>
      <c r="O16" s="11">
        <v>0</v>
      </c>
      <c r="P16" s="11">
        <v>21981672</v>
      </c>
      <c r="Q16" s="11">
        <f t="shared" si="0"/>
        <v>227391724</v>
      </c>
    </row>
    <row r="17" spans="1:17" ht="63.75" hidden="1" x14ac:dyDescent="0.2">
      <c r="A17" s="12" t="s">
        <v>19</v>
      </c>
      <c r="B17" s="12" t="s">
        <v>21</v>
      </c>
      <c r="C17" s="13" t="s">
        <v>20</v>
      </c>
      <c r="D17" s="14" t="s">
        <v>22</v>
      </c>
      <c r="E17" s="15">
        <v>20701546</v>
      </c>
      <c r="F17" s="15">
        <v>20701546</v>
      </c>
      <c r="G17" s="15">
        <v>14206400</v>
      </c>
      <c r="H17" s="15">
        <v>2619210</v>
      </c>
      <c r="I17" s="15">
        <v>0</v>
      </c>
      <c r="J17" s="15">
        <v>131000</v>
      </c>
      <c r="K17" s="15">
        <v>0</v>
      </c>
      <c r="L17" s="15">
        <v>0</v>
      </c>
      <c r="M17" s="15">
        <v>131000</v>
      </c>
      <c r="N17" s="15">
        <v>0</v>
      </c>
      <c r="O17" s="15">
        <v>0</v>
      </c>
      <c r="P17" s="15">
        <v>0</v>
      </c>
      <c r="Q17" s="15">
        <f t="shared" si="0"/>
        <v>20832546</v>
      </c>
    </row>
    <row r="18" spans="1:17" hidden="1" x14ac:dyDescent="0.2">
      <c r="A18" s="12" t="s">
        <v>23</v>
      </c>
      <c r="B18" s="12" t="s">
        <v>25</v>
      </c>
      <c r="C18" s="13" t="s">
        <v>24</v>
      </c>
      <c r="D18" s="14" t="s">
        <v>26</v>
      </c>
      <c r="E18" s="15">
        <v>31765481</v>
      </c>
      <c r="F18" s="15">
        <v>31765481</v>
      </c>
      <c r="G18" s="15">
        <v>21585406</v>
      </c>
      <c r="H18" s="15">
        <v>2516373</v>
      </c>
      <c r="I18" s="15">
        <v>0</v>
      </c>
      <c r="J18" s="15">
        <v>3311028</v>
      </c>
      <c r="K18" s="15">
        <v>1711000</v>
      </c>
      <c r="L18" s="15">
        <v>1711000</v>
      </c>
      <c r="M18" s="15">
        <v>1600028</v>
      </c>
      <c r="N18" s="15">
        <v>0</v>
      </c>
      <c r="O18" s="15">
        <v>0</v>
      </c>
      <c r="P18" s="15">
        <v>1711000</v>
      </c>
      <c r="Q18" s="15">
        <f t="shared" si="0"/>
        <v>35076509</v>
      </c>
    </row>
    <row r="19" spans="1:17" ht="25.5" hidden="1" x14ac:dyDescent="0.2">
      <c r="A19" s="12" t="s">
        <v>27</v>
      </c>
      <c r="B19" s="12" t="s">
        <v>29</v>
      </c>
      <c r="C19" s="13" t="s">
        <v>28</v>
      </c>
      <c r="D19" s="14" t="s">
        <v>30</v>
      </c>
      <c r="E19" s="15">
        <v>28347891</v>
      </c>
      <c r="F19" s="15">
        <v>28347891</v>
      </c>
      <c r="G19" s="15">
        <v>15132417</v>
      </c>
      <c r="H19" s="15">
        <v>5290299</v>
      </c>
      <c r="I19" s="15">
        <v>0</v>
      </c>
      <c r="J19" s="15">
        <v>5222500</v>
      </c>
      <c r="K19" s="15">
        <v>1950000</v>
      </c>
      <c r="L19" s="15">
        <v>1950000</v>
      </c>
      <c r="M19" s="15">
        <v>3272500</v>
      </c>
      <c r="N19" s="15">
        <v>0</v>
      </c>
      <c r="O19" s="15">
        <v>0</v>
      </c>
      <c r="P19" s="15">
        <v>1950000</v>
      </c>
      <c r="Q19" s="15">
        <f t="shared" si="0"/>
        <v>33570391</v>
      </c>
    </row>
    <row r="20" spans="1:17" ht="25.5" x14ac:dyDescent="0.2">
      <c r="A20" s="12" t="s">
        <v>31</v>
      </c>
      <c r="B20" s="12" t="s">
        <v>32</v>
      </c>
      <c r="C20" s="13" t="s">
        <v>28</v>
      </c>
      <c r="D20" s="14" t="s">
        <v>30</v>
      </c>
      <c r="E20" s="15">
        <v>67119900</v>
      </c>
      <c r="F20" s="15">
        <v>67119900</v>
      </c>
      <c r="G20" s="15">
        <v>55016312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f t="shared" si="0"/>
        <v>67119900</v>
      </c>
    </row>
    <row r="21" spans="1:17" ht="25.5" x14ac:dyDescent="0.2">
      <c r="A21" s="12" t="s">
        <v>33</v>
      </c>
      <c r="B21" s="12" t="s">
        <v>34</v>
      </c>
      <c r="C21" s="13" t="s">
        <v>28</v>
      </c>
      <c r="D21" s="14" t="s">
        <v>30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3000000</v>
      </c>
      <c r="K21" s="15">
        <v>3000000</v>
      </c>
      <c r="L21" s="15">
        <v>3000000</v>
      </c>
      <c r="M21" s="15">
        <v>0</v>
      </c>
      <c r="N21" s="15">
        <v>0</v>
      </c>
      <c r="O21" s="15">
        <v>0</v>
      </c>
      <c r="P21" s="15">
        <v>3000000</v>
      </c>
      <c r="Q21" s="15">
        <f t="shared" si="0"/>
        <v>3000000</v>
      </c>
    </row>
    <row r="22" spans="1:17" ht="25.5" hidden="1" x14ac:dyDescent="0.2">
      <c r="A22" s="12" t="s">
        <v>35</v>
      </c>
      <c r="B22" s="12" t="s">
        <v>37</v>
      </c>
      <c r="C22" s="13" t="s">
        <v>36</v>
      </c>
      <c r="D22" s="14" t="s">
        <v>38</v>
      </c>
      <c r="E22" s="15">
        <v>2761222</v>
      </c>
      <c r="F22" s="15">
        <v>2761222</v>
      </c>
      <c r="G22" s="15">
        <v>2099362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 t="shared" si="0"/>
        <v>2761222</v>
      </c>
    </row>
    <row r="23" spans="1:17" ht="20.25" hidden="1" customHeight="1" x14ac:dyDescent="0.2">
      <c r="A23" s="12" t="s">
        <v>39</v>
      </c>
      <c r="B23" s="12" t="s">
        <v>40</v>
      </c>
      <c r="C23" s="13" t="s">
        <v>36</v>
      </c>
      <c r="D23" s="14" t="s">
        <v>41</v>
      </c>
      <c r="E23" s="15">
        <v>70000</v>
      </c>
      <c r="F23" s="15">
        <v>70000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f t="shared" si="0"/>
        <v>70000</v>
      </c>
    </row>
    <row r="24" spans="1:17" ht="51" x14ac:dyDescent="0.2">
      <c r="A24" s="12" t="s">
        <v>42</v>
      </c>
      <c r="B24" s="12" t="s">
        <v>43</v>
      </c>
      <c r="C24" s="13" t="s">
        <v>36</v>
      </c>
      <c r="D24" s="14" t="s">
        <v>44</v>
      </c>
      <c r="E24" s="15">
        <v>387055</v>
      </c>
      <c r="F24" s="15">
        <v>387055</v>
      </c>
      <c r="G24" s="15">
        <v>317257</v>
      </c>
      <c r="H24" s="15">
        <v>0</v>
      </c>
      <c r="I24" s="15">
        <v>0</v>
      </c>
      <c r="J24" s="15">
        <v>127643</v>
      </c>
      <c r="K24" s="15">
        <v>127643</v>
      </c>
      <c r="L24" s="15">
        <v>127643</v>
      </c>
      <c r="M24" s="15">
        <v>0</v>
      </c>
      <c r="N24" s="15">
        <v>0</v>
      </c>
      <c r="O24" s="15">
        <v>0</v>
      </c>
      <c r="P24" s="15">
        <v>127643</v>
      </c>
      <c r="Q24" s="15">
        <f t="shared" si="0"/>
        <v>514698</v>
      </c>
    </row>
    <row r="25" spans="1:17" ht="51" hidden="1" x14ac:dyDescent="0.2">
      <c r="A25" s="12" t="s">
        <v>45</v>
      </c>
      <c r="B25" s="12" t="s">
        <v>46</v>
      </c>
      <c r="C25" s="13" t="s">
        <v>36</v>
      </c>
      <c r="D25" s="14" t="s">
        <v>47</v>
      </c>
      <c r="E25" s="15">
        <v>121370</v>
      </c>
      <c r="F25" s="15">
        <v>121370</v>
      </c>
      <c r="G25" s="15">
        <v>65608</v>
      </c>
      <c r="H25" s="15">
        <v>0</v>
      </c>
      <c r="I25" s="15">
        <v>0</v>
      </c>
      <c r="J25" s="15">
        <v>8100</v>
      </c>
      <c r="K25" s="15">
        <v>8100</v>
      </c>
      <c r="L25" s="15">
        <v>8100</v>
      </c>
      <c r="M25" s="15">
        <v>0</v>
      </c>
      <c r="N25" s="15">
        <v>0</v>
      </c>
      <c r="O25" s="15">
        <v>0</v>
      </c>
      <c r="P25" s="15">
        <v>8100</v>
      </c>
      <c r="Q25" s="15">
        <f t="shared" si="0"/>
        <v>129470</v>
      </c>
    </row>
    <row r="26" spans="1:17" ht="38.25" x14ac:dyDescent="0.2">
      <c r="A26" s="12" t="s">
        <v>48</v>
      </c>
      <c r="B26" s="12" t="s">
        <v>50</v>
      </c>
      <c r="C26" s="13" t="s">
        <v>49</v>
      </c>
      <c r="D26" s="14" t="s">
        <v>51</v>
      </c>
      <c r="E26" s="15">
        <v>1845000</v>
      </c>
      <c r="F26" s="15">
        <v>1845000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f t="shared" si="0"/>
        <v>1845000</v>
      </c>
    </row>
    <row r="27" spans="1:17" ht="25.5" x14ac:dyDescent="0.2">
      <c r="A27" s="12" t="s">
        <v>52</v>
      </c>
      <c r="B27" s="12" t="s">
        <v>54</v>
      </c>
      <c r="C27" s="13" t="s">
        <v>53</v>
      </c>
      <c r="D27" s="14" t="s">
        <v>55</v>
      </c>
      <c r="E27" s="15">
        <v>3600</v>
      </c>
      <c r="F27" s="15">
        <v>3600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f t="shared" si="0"/>
        <v>3600</v>
      </c>
    </row>
    <row r="28" spans="1:17" ht="38.25" hidden="1" x14ac:dyDescent="0.2">
      <c r="A28" s="12" t="s">
        <v>56</v>
      </c>
      <c r="B28" s="12" t="s">
        <v>57</v>
      </c>
      <c r="C28" s="13" t="s">
        <v>53</v>
      </c>
      <c r="D28" s="14" t="s">
        <v>58</v>
      </c>
      <c r="E28" s="15">
        <v>5000</v>
      </c>
      <c r="F28" s="15">
        <v>5000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f t="shared" si="0"/>
        <v>5000</v>
      </c>
    </row>
    <row r="29" spans="1:17" ht="63.75" hidden="1" x14ac:dyDescent="0.2">
      <c r="A29" s="12" t="s">
        <v>59</v>
      </c>
      <c r="B29" s="12" t="s">
        <v>61</v>
      </c>
      <c r="C29" s="13" t="s">
        <v>60</v>
      </c>
      <c r="D29" s="14" t="s">
        <v>62</v>
      </c>
      <c r="E29" s="15">
        <v>500000</v>
      </c>
      <c r="F29" s="15">
        <v>500000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f t="shared" si="0"/>
        <v>500000</v>
      </c>
    </row>
    <row r="30" spans="1:17" ht="38.25" hidden="1" x14ac:dyDescent="0.2">
      <c r="A30" s="12" t="s">
        <v>63</v>
      </c>
      <c r="B30" s="12" t="s">
        <v>64</v>
      </c>
      <c r="C30" s="13" t="s">
        <v>53</v>
      </c>
      <c r="D30" s="14" t="s">
        <v>65</v>
      </c>
      <c r="E30" s="15">
        <v>475400</v>
      </c>
      <c r="F30" s="15">
        <v>475400</v>
      </c>
      <c r="G30" s="15">
        <v>0</v>
      </c>
      <c r="H30" s="15">
        <v>0</v>
      </c>
      <c r="I30" s="15">
        <v>0</v>
      </c>
      <c r="J30" s="15">
        <v>24600</v>
      </c>
      <c r="K30" s="15">
        <v>24600</v>
      </c>
      <c r="L30" s="15">
        <v>24600</v>
      </c>
      <c r="M30" s="15">
        <v>0</v>
      </c>
      <c r="N30" s="15">
        <v>0</v>
      </c>
      <c r="O30" s="15">
        <v>0</v>
      </c>
      <c r="P30" s="15">
        <v>24600</v>
      </c>
      <c r="Q30" s="15">
        <f t="shared" si="0"/>
        <v>500000</v>
      </c>
    </row>
    <row r="31" spans="1:17" ht="25.5" x14ac:dyDescent="0.2">
      <c r="A31" s="12" t="s">
        <v>66</v>
      </c>
      <c r="B31" s="12" t="s">
        <v>68</v>
      </c>
      <c r="C31" s="13" t="s">
        <v>67</v>
      </c>
      <c r="D31" s="14" t="s">
        <v>69</v>
      </c>
      <c r="E31" s="15">
        <v>2800000</v>
      </c>
      <c r="F31" s="15">
        <v>2800000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f t="shared" si="0"/>
        <v>2800000</v>
      </c>
    </row>
    <row r="32" spans="1:17" ht="38.25" hidden="1" x14ac:dyDescent="0.2">
      <c r="A32" s="12" t="s">
        <v>70</v>
      </c>
      <c r="B32" s="12" t="s">
        <v>72</v>
      </c>
      <c r="C32" s="13" t="s">
        <v>71</v>
      </c>
      <c r="D32" s="14" t="s">
        <v>73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1682631</v>
      </c>
      <c r="K32" s="15">
        <v>1682631</v>
      </c>
      <c r="L32" s="15">
        <v>1682631</v>
      </c>
      <c r="M32" s="15">
        <v>0</v>
      </c>
      <c r="N32" s="15">
        <v>0</v>
      </c>
      <c r="O32" s="15">
        <v>0</v>
      </c>
      <c r="P32" s="15">
        <v>1682631</v>
      </c>
      <c r="Q32" s="15">
        <f t="shared" si="0"/>
        <v>1682631</v>
      </c>
    </row>
    <row r="33" spans="1:19" ht="25.5" hidden="1" x14ac:dyDescent="0.2">
      <c r="A33" s="12" t="s">
        <v>74</v>
      </c>
      <c r="B33" s="12" t="s">
        <v>76</v>
      </c>
      <c r="C33" s="13" t="s">
        <v>75</v>
      </c>
      <c r="D33" s="14" t="s">
        <v>77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22950</v>
      </c>
      <c r="K33" s="15">
        <v>22950</v>
      </c>
      <c r="L33" s="15">
        <v>22950</v>
      </c>
      <c r="M33" s="15">
        <v>0</v>
      </c>
      <c r="N33" s="15">
        <v>0</v>
      </c>
      <c r="O33" s="15">
        <v>0</v>
      </c>
      <c r="P33" s="15">
        <v>22950</v>
      </c>
      <c r="Q33" s="15">
        <f t="shared" si="0"/>
        <v>22950</v>
      </c>
    </row>
    <row r="34" spans="1:19" ht="26.25" customHeight="1" x14ac:dyDescent="0.2">
      <c r="A34" s="12" t="s">
        <v>78</v>
      </c>
      <c r="B34" s="12" t="s">
        <v>79</v>
      </c>
      <c r="C34" s="13" t="s">
        <v>75</v>
      </c>
      <c r="D34" s="14" t="s">
        <v>80</v>
      </c>
      <c r="E34" s="15">
        <v>8654059</v>
      </c>
      <c r="F34" s="15">
        <v>8654059</v>
      </c>
      <c r="G34" s="15">
        <v>0</v>
      </c>
      <c r="H34" s="15">
        <v>2739984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f t="shared" si="0"/>
        <v>8654059</v>
      </c>
    </row>
    <row r="35" spans="1:19" ht="76.5" hidden="1" x14ac:dyDescent="0.2">
      <c r="A35" s="12" t="s">
        <v>81</v>
      </c>
      <c r="B35" s="12" t="s">
        <v>83</v>
      </c>
      <c r="C35" s="13" t="s">
        <v>82</v>
      </c>
      <c r="D35" s="14" t="s">
        <v>84</v>
      </c>
      <c r="E35" s="15">
        <v>300000</v>
      </c>
      <c r="F35" s="15">
        <v>0</v>
      </c>
      <c r="G35" s="15">
        <v>0</v>
      </c>
      <c r="H35" s="15">
        <v>0</v>
      </c>
      <c r="I35" s="15">
        <v>300000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f t="shared" si="0"/>
        <v>300000</v>
      </c>
    </row>
    <row r="36" spans="1:19" ht="51" hidden="1" x14ac:dyDescent="0.2">
      <c r="A36" s="12" t="s">
        <v>85</v>
      </c>
      <c r="B36" s="12" t="s">
        <v>87</v>
      </c>
      <c r="C36" s="13" t="s">
        <v>86</v>
      </c>
      <c r="D36" s="14" t="s">
        <v>88</v>
      </c>
      <c r="E36" s="15">
        <v>15000</v>
      </c>
      <c r="F36" s="15">
        <v>0</v>
      </c>
      <c r="G36" s="15">
        <v>0</v>
      </c>
      <c r="H36" s="15">
        <v>0</v>
      </c>
      <c r="I36" s="15">
        <v>15000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f t="shared" si="0"/>
        <v>15000</v>
      </c>
    </row>
    <row r="37" spans="1:19" hidden="1" x14ac:dyDescent="0.2">
      <c r="A37" s="12" t="s">
        <v>89</v>
      </c>
      <c r="B37" s="12" t="s">
        <v>91</v>
      </c>
      <c r="C37" s="13" t="s">
        <v>90</v>
      </c>
      <c r="D37" s="14" t="s">
        <v>92</v>
      </c>
      <c r="E37" s="15">
        <v>200000</v>
      </c>
      <c r="F37" s="15">
        <v>0</v>
      </c>
      <c r="G37" s="15">
        <v>0</v>
      </c>
      <c r="H37" s="15">
        <v>0</v>
      </c>
      <c r="I37" s="15">
        <v>200000</v>
      </c>
      <c r="J37" s="15">
        <v>106000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106000</v>
      </c>
      <c r="Q37" s="15">
        <f t="shared" si="0"/>
        <v>306000</v>
      </c>
    </row>
    <row r="38" spans="1:19" ht="25.5" hidden="1" x14ac:dyDescent="0.2">
      <c r="A38" s="12" t="s">
        <v>93</v>
      </c>
      <c r="B38" s="12" t="s">
        <v>95</v>
      </c>
      <c r="C38" s="13" t="s">
        <v>94</v>
      </c>
      <c r="D38" s="14" t="s">
        <v>96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7807000</v>
      </c>
      <c r="K38" s="15">
        <v>7807000</v>
      </c>
      <c r="L38" s="15">
        <v>7807000</v>
      </c>
      <c r="M38" s="15">
        <v>0</v>
      </c>
      <c r="N38" s="15">
        <v>0</v>
      </c>
      <c r="O38" s="15">
        <v>0</v>
      </c>
      <c r="P38" s="15">
        <v>7807000</v>
      </c>
      <c r="Q38" s="15">
        <f t="shared" si="0"/>
        <v>7807000</v>
      </c>
    </row>
    <row r="39" spans="1:19" hidden="1" x14ac:dyDescent="0.2">
      <c r="A39" s="12" t="s">
        <v>97</v>
      </c>
      <c r="B39" s="12" t="s">
        <v>98</v>
      </c>
      <c r="C39" s="13" t="s">
        <v>94</v>
      </c>
      <c r="D39" s="14" t="s">
        <v>99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2000000</v>
      </c>
      <c r="K39" s="15">
        <v>2000000</v>
      </c>
      <c r="L39" s="15">
        <v>2000000</v>
      </c>
      <c r="M39" s="15">
        <v>0</v>
      </c>
      <c r="N39" s="15">
        <v>0</v>
      </c>
      <c r="O39" s="15">
        <v>0</v>
      </c>
      <c r="P39" s="15">
        <v>2000000</v>
      </c>
      <c r="Q39" s="15">
        <f t="shared" si="0"/>
        <v>2000000</v>
      </c>
    </row>
    <row r="40" spans="1:19" ht="25.5" hidden="1" x14ac:dyDescent="0.2">
      <c r="A40" s="12" t="s">
        <v>100</v>
      </c>
      <c r="B40" s="12" t="s">
        <v>101</v>
      </c>
      <c r="C40" s="13" t="s">
        <v>94</v>
      </c>
      <c r="D40" s="14" t="s">
        <v>102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300000</v>
      </c>
      <c r="K40" s="15">
        <v>300000</v>
      </c>
      <c r="L40" s="15">
        <v>300000</v>
      </c>
      <c r="M40" s="15">
        <v>0</v>
      </c>
      <c r="N40" s="15">
        <v>0</v>
      </c>
      <c r="O40" s="15">
        <v>0</v>
      </c>
      <c r="P40" s="15">
        <v>300000</v>
      </c>
      <c r="Q40" s="15">
        <f t="shared" si="0"/>
        <v>300000</v>
      </c>
    </row>
    <row r="41" spans="1:19" ht="38.25" hidden="1" x14ac:dyDescent="0.2">
      <c r="A41" s="12" t="s">
        <v>103</v>
      </c>
      <c r="B41" s="12" t="s">
        <v>105</v>
      </c>
      <c r="C41" s="13" t="s">
        <v>104</v>
      </c>
      <c r="D41" s="14" t="s">
        <v>106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1873979</v>
      </c>
      <c r="K41" s="15">
        <v>1873979</v>
      </c>
      <c r="L41" s="15">
        <v>1873979</v>
      </c>
      <c r="M41" s="15">
        <v>0</v>
      </c>
      <c r="N41" s="15">
        <v>0</v>
      </c>
      <c r="O41" s="15">
        <v>0</v>
      </c>
      <c r="P41" s="15">
        <v>1873979</v>
      </c>
      <c r="Q41" s="15">
        <f t="shared" si="0"/>
        <v>1873979</v>
      </c>
    </row>
    <row r="42" spans="1:19" ht="25.5" hidden="1" x14ac:dyDescent="0.2">
      <c r="A42" s="12" t="s">
        <v>107</v>
      </c>
      <c r="B42" s="12" t="s">
        <v>108</v>
      </c>
      <c r="C42" s="13" t="s">
        <v>104</v>
      </c>
      <c r="D42" s="14" t="s">
        <v>109</v>
      </c>
      <c r="E42" s="15">
        <v>13900000</v>
      </c>
      <c r="F42" s="15">
        <v>13900000</v>
      </c>
      <c r="G42" s="15">
        <v>0</v>
      </c>
      <c r="H42" s="15">
        <v>0</v>
      </c>
      <c r="I42" s="15">
        <v>0</v>
      </c>
      <c r="J42" s="15">
        <v>1278419</v>
      </c>
      <c r="K42" s="15">
        <v>1278419</v>
      </c>
      <c r="L42" s="15">
        <v>1278419</v>
      </c>
      <c r="M42" s="15">
        <v>0</v>
      </c>
      <c r="N42" s="15">
        <v>0</v>
      </c>
      <c r="O42" s="15">
        <v>0</v>
      </c>
      <c r="P42" s="15">
        <v>1278419</v>
      </c>
      <c r="Q42" s="15">
        <f t="shared" si="0"/>
        <v>15178419</v>
      </c>
    </row>
    <row r="43" spans="1:19" ht="38.25" hidden="1" x14ac:dyDescent="0.2">
      <c r="A43" s="12" t="s">
        <v>110</v>
      </c>
      <c r="B43" s="12" t="s">
        <v>112</v>
      </c>
      <c r="C43" s="13" t="s">
        <v>111</v>
      </c>
      <c r="D43" s="14" t="s">
        <v>113</v>
      </c>
      <c r="E43" s="15">
        <v>14000000</v>
      </c>
      <c r="F43" s="15">
        <v>14000000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f t="shared" si="0"/>
        <v>14000000</v>
      </c>
    </row>
    <row r="44" spans="1:19" ht="25.5" hidden="1" x14ac:dyDescent="0.2">
      <c r="A44" s="12" t="s">
        <v>114</v>
      </c>
      <c r="B44" s="12" t="s">
        <v>115</v>
      </c>
      <c r="C44" s="13" t="s">
        <v>104</v>
      </c>
      <c r="D44" s="14" t="s">
        <v>116</v>
      </c>
      <c r="E44" s="15">
        <v>25000</v>
      </c>
      <c r="F44" s="15">
        <v>25000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f t="shared" si="0"/>
        <v>25000</v>
      </c>
    </row>
    <row r="45" spans="1:19" ht="25.5" hidden="1" x14ac:dyDescent="0.2">
      <c r="A45" s="12" t="s">
        <v>117</v>
      </c>
      <c r="B45" s="12" t="s">
        <v>118</v>
      </c>
      <c r="C45" s="13" t="s">
        <v>104</v>
      </c>
      <c r="D45" s="14" t="s">
        <v>119</v>
      </c>
      <c r="E45" s="15">
        <v>4570000</v>
      </c>
      <c r="F45" s="15">
        <v>0</v>
      </c>
      <c r="G45" s="15">
        <v>0</v>
      </c>
      <c r="H45" s="15">
        <v>0</v>
      </c>
      <c r="I45" s="15">
        <v>4570000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f t="shared" si="0"/>
        <v>4570000</v>
      </c>
    </row>
    <row r="46" spans="1:19" ht="21.75" customHeight="1" x14ac:dyDescent="0.2">
      <c r="A46" s="12" t="s">
        <v>120</v>
      </c>
      <c r="B46" s="12" t="s">
        <v>122</v>
      </c>
      <c r="C46" s="13" t="s">
        <v>121</v>
      </c>
      <c r="D46" s="14" t="s">
        <v>123</v>
      </c>
      <c r="E46" s="15">
        <v>1800000</v>
      </c>
      <c r="F46" s="15">
        <v>1800000</v>
      </c>
      <c r="G46" s="15">
        <v>0</v>
      </c>
      <c r="H46" s="15">
        <v>0</v>
      </c>
      <c r="I46" s="15">
        <v>0</v>
      </c>
      <c r="J46" s="15">
        <v>89350</v>
      </c>
      <c r="K46" s="15">
        <v>89350</v>
      </c>
      <c r="L46" s="15">
        <v>89350</v>
      </c>
      <c r="M46" s="15">
        <v>0</v>
      </c>
      <c r="N46" s="15">
        <v>0</v>
      </c>
      <c r="O46" s="15">
        <v>0</v>
      </c>
      <c r="P46" s="15">
        <v>89350</v>
      </c>
      <c r="Q46" s="15">
        <f t="shared" si="0"/>
        <v>1889350</v>
      </c>
    </row>
    <row r="47" spans="1:19" ht="38.25" x14ac:dyDescent="0.2">
      <c r="A47" s="12"/>
      <c r="B47" s="12"/>
      <c r="C47" s="13"/>
      <c r="D47" s="18" t="s">
        <v>181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89350</v>
      </c>
      <c r="K47" s="15">
        <v>89350</v>
      </c>
      <c r="L47" s="11">
        <f t="shared" ref="L47" si="1">K47</f>
        <v>89350</v>
      </c>
      <c r="M47" s="15">
        <v>0</v>
      </c>
      <c r="N47" s="15">
        <v>0</v>
      </c>
      <c r="O47" s="15">
        <v>0</v>
      </c>
      <c r="P47" s="15">
        <v>89350</v>
      </c>
      <c r="Q47" s="15">
        <f t="shared" ref="Q47" si="2">E47+J47</f>
        <v>89350</v>
      </c>
      <c r="R47" s="1"/>
      <c r="S47" s="1"/>
    </row>
    <row r="48" spans="1:19" ht="25.5" hidden="1" x14ac:dyDescent="0.2">
      <c r="A48" s="12" t="s">
        <v>124</v>
      </c>
      <c r="B48" s="12" t="s">
        <v>126</v>
      </c>
      <c r="C48" s="13" t="s">
        <v>125</v>
      </c>
      <c r="D48" s="14" t="s">
        <v>127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39000</v>
      </c>
      <c r="K48" s="15">
        <v>0</v>
      </c>
      <c r="L48" s="15">
        <v>0</v>
      </c>
      <c r="M48" s="15">
        <v>39000</v>
      </c>
      <c r="N48" s="15">
        <v>0</v>
      </c>
      <c r="O48" s="15">
        <v>0</v>
      </c>
      <c r="P48" s="15">
        <v>0</v>
      </c>
      <c r="Q48" s="15">
        <f t="shared" ref="Q48:Q66" si="3">E48+J48</f>
        <v>39000</v>
      </c>
    </row>
    <row r="49" spans="1:17" ht="25.5" hidden="1" x14ac:dyDescent="0.2">
      <c r="A49" s="7" t="s">
        <v>128</v>
      </c>
      <c r="B49" s="8"/>
      <c r="C49" s="9"/>
      <c r="D49" s="10" t="s">
        <v>129</v>
      </c>
      <c r="E49" s="11">
        <v>13392671</v>
      </c>
      <c r="F49" s="11">
        <v>13392671</v>
      </c>
      <c r="G49" s="11">
        <v>7978734</v>
      </c>
      <c r="H49" s="11">
        <v>1523385</v>
      </c>
      <c r="I49" s="11">
        <v>0</v>
      </c>
      <c r="J49" s="11">
        <v>206734</v>
      </c>
      <c r="K49" s="11">
        <v>53100</v>
      </c>
      <c r="L49" s="11">
        <v>53100</v>
      </c>
      <c r="M49" s="11">
        <v>153634</v>
      </c>
      <c r="N49" s="11">
        <v>63843</v>
      </c>
      <c r="O49" s="11">
        <v>0</v>
      </c>
      <c r="P49" s="11">
        <v>53100</v>
      </c>
      <c r="Q49" s="11">
        <f t="shared" si="3"/>
        <v>13599405</v>
      </c>
    </row>
    <row r="50" spans="1:17" ht="25.5" hidden="1" x14ac:dyDescent="0.2">
      <c r="A50" s="7" t="s">
        <v>130</v>
      </c>
      <c r="B50" s="8"/>
      <c r="C50" s="9"/>
      <c r="D50" s="10" t="s">
        <v>129</v>
      </c>
      <c r="E50" s="11">
        <v>13392671</v>
      </c>
      <c r="F50" s="11">
        <v>13392671</v>
      </c>
      <c r="G50" s="11">
        <v>7978734</v>
      </c>
      <c r="H50" s="11">
        <v>1523385</v>
      </c>
      <c r="I50" s="11">
        <v>0</v>
      </c>
      <c r="J50" s="11">
        <v>206734</v>
      </c>
      <c r="K50" s="11">
        <v>53100</v>
      </c>
      <c r="L50" s="11">
        <v>53100</v>
      </c>
      <c r="M50" s="11">
        <v>153634</v>
      </c>
      <c r="N50" s="11">
        <v>63843</v>
      </c>
      <c r="O50" s="11">
        <v>0</v>
      </c>
      <c r="P50" s="11">
        <v>53100</v>
      </c>
      <c r="Q50" s="11">
        <f t="shared" si="3"/>
        <v>13599405</v>
      </c>
    </row>
    <row r="51" spans="1:17" ht="38.25" hidden="1" x14ac:dyDescent="0.2">
      <c r="A51" s="12" t="s">
        <v>131</v>
      </c>
      <c r="B51" s="12" t="s">
        <v>132</v>
      </c>
      <c r="C51" s="13" t="s">
        <v>20</v>
      </c>
      <c r="D51" s="14" t="s">
        <v>133</v>
      </c>
      <c r="E51" s="15">
        <v>1107277</v>
      </c>
      <c r="F51" s="15">
        <v>1107277</v>
      </c>
      <c r="G51" s="15">
        <v>809243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f t="shared" si="3"/>
        <v>1107277</v>
      </c>
    </row>
    <row r="52" spans="1:17" ht="25.5" hidden="1" x14ac:dyDescent="0.2">
      <c r="A52" s="12" t="s">
        <v>134</v>
      </c>
      <c r="B52" s="12" t="s">
        <v>136</v>
      </c>
      <c r="C52" s="13" t="s">
        <v>135</v>
      </c>
      <c r="D52" s="14" t="s">
        <v>137</v>
      </c>
      <c r="E52" s="15">
        <v>4232845</v>
      </c>
      <c r="F52" s="15">
        <v>4232845</v>
      </c>
      <c r="G52" s="15">
        <v>3155656</v>
      </c>
      <c r="H52" s="15">
        <v>82991</v>
      </c>
      <c r="I52" s="15">
        <v>0</v>
      </c>
      <c r="J52" s="15">
        <v>91934</v>
      </c>
      <c r="K52" s="15">
        <v>0</v>
      </c>
      <c r="L52" s="15">
        <v>0</v>
      </c>
      <c r="M52" s="15">
        <v>91934</v>
      </c>
      <c r="N52" s="15">
        <v>63843</v>
      </c>
      <c r="O52" s="15">
        <v>0</v>
      </c>
      <c r="P52" s="15">
        <v>0</v>
      </c>
      <c r="Q52" s="15">
        <f t="shared" si="3"/>
        <v>4324779</v>
      </c>
    </row>
    <row r="53" spans="1:17" hidden="1" x14ac:dyDescent="0.2">
      <c r="A53" s="12" t="s">
        <v>138</v>
      </c>
      <c r="B53" s="12" t="s">
        <v>139</v>
      </c>
      <c r="C53" s="13" t="s">
        <v>60</v>
      </c>
      <c r="D53" s="14" t="s">
        <v>140</v>
      </c>
      <c r="E53" s="15">
        <v>50000</v>
      </c>
      <c r="F53" s="15">
        <v>50000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f t="shared" si="3"/>
        <v>50000</v>
      </c>
    </row>
    <row r="54" spans="1:17" hidden="1" x14ac:dyDescent="0.2">
      <c r="A54" s="12" t="s">
        <v>141</v>
      </c>
      <c r="B54" s="12" t="s">
        <v>143</v>
      </c>
      <c r="C54" s="13" t="s">
        <v>142</v>
      </c>
      <c r="D54" s="14" t="s">
        <v>144</v>
      </c>
      <c r="E54" s="15">
        <v>1512639</v>
      </c>
      <c r="F54" s="15">
        <v>1512639</v>
      </c>
      <c r="G54" s="15">
        <v>1156396</v>
      </c>
      <c r="H54" s="15">
        <v>0</v>
      </c>
      <c r="I54" s="15">
        <v>0</v>
      </c>
      <c r="J54" s="15">
        <v>53100</v>
      </c>
      <c r="K54" s="15">
        <v>53100</v>
      </c>
      <c r="L54" s="15">
        <v>53100</v>
      </c>
      <c r="M54" s="15">
        <v>0</v>
      </c>
      <c r="N54" s="15">
        <v>0</v>
      </c>
      <c r="O54" s="15">
        <v>0</v>
      </c>
      <c r="P54" s="15">
        <v>53100</v>
      </c>
      <c r="Q54" s="15">
        <f t="shared" si="3"/>
        <v>1565739</v>
      </c>
    </row>
    <row r="55" spans="1:17" ht="38.25" hidden="1" x14ac:dyDescent="0.2">
      <c r="A55" s="12" t="s">
        <v>145</v>
      </c>
      <c r="B55" s="12" t="s">
        <v>72</v>
      </c>
      <c r="C55" s="13" t="s">
        <v>71</v>
      </c>
      <c r="D55" s="14" t="s">
        <v>73</v>
      </c>
      <c r="E55" s="15">
        <v>4350877</v>
      </c>
      <c r="F55" s="15">
        <v>4350877</v>
      </c>
      <c r="G55" s="15">
        <v>2204575</v>
      </c>
      <c r="H55" s="15">
        <v>1437560</v>
      </c>
      <c r="I55" s="15">
        <v>0</v>
      </c>
      <c r="J55" s="15">
        <v>61700</v>
      </c>
      <c r="K55" s="15">
        <v>0</v>
      </c>
      <c r="L55" s="15">
        <v>0</v>
      </c>
      <c r="M55" s="15">
        <v>61700</v>
      </c>
      <c r="N55" s="15">
        <v>0</v>
      </c>
      <c r="O55" s="15">
        <v>0</v>
      </c>
      <c r="P55" s="15">
        <v>0</v>
      </c>
      <c r="Q55" s="15">
        <f t="shared" si="3"/>
        <v>4412577</v>
      </c>
    </row>
    <row r="56" spans="1:17" hidden="1" x14ac:dyDescent="0.2">
      <c r="A56" s="12" t="s">
        <v>146</v>
      </c>
      <c r="B56" s="12" t="s">
        <v>148</v>
      </c>
      <c r="C56" s="13" t="s">
        <v>147</v>
      </c>
      <c r="D56" s="14" t="s">
        <v>149</v>
      </c>
      <c r="E56" s="15">
        <v>550000</v>
      </c>
      <c r="F56" s="15">
        <v>550000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f t="shared" si="3"/>
        <v>550000</v>
      </c>
    </row>
    <row r="57" spans="1:17" ht="25.5" hidden="1" x14ac:dyDescent="0.2">
      <c r="A57" s="12" t="s">
        <v>150</v>
      </c>
      <c r="B57" s="12" t="s">
        <v>152</v>
      </c>
      <c r="C57" s="13" t="s">
        <v>151</v>
      </c>
      <c r="D57" s="14" t="s">
        <v>153</v>
      </c>
      <c r="E57" s="15">
        <v>1089033</v>
      </c>
      <c r="F57" s="15">
        <v>1089033</v>
      </c>
      <c r="G57" s="15">
        <v>652864</v>
      </c>
      <c r="H57" s="15">
        <v>2834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f t="shared" si="3"/>
        <v>1089033</v>
      </c>
    </row>
    <row r="58" spans="1:17" ht="51" hidden="1" x14ac:dyDescent="0.2">
      <c r="A58" s="12" t="s">
        <v>154</v>
      </c>
      <c r="B58" s="12" t="s">
        <v>155</v>
      </c>
      <c r="C58" s="13" t="s">
        <v>151</v>
      </c>
      <c r="D58" s="14" t="s">
        <v>156</v>
      </c>
      <c r="E58" s="15">
        <v>500000</v>
      </c>
      <c r="F58" s="15">
        <v>500000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f t="shared" si="3"/>
        <v>500000</v>
      </c>
    </row>
    <row r="59" spans="1:17" ht="19.5" customHeight="1" x14ac:dyDescent="0.2">
      <c r="A59" s="7" t="s">
        <v>157</v>
      </c>
      <c r="B59" s="8"/>
      <c r="C59" s="9"/>
      <c r="D59" s="10" t="s">
        <v>158</v>
      </c>
      <c r="E59" s="11">
        <v>42227006</v>
      </c>
      <c r="F59" s="11">
        <v>39027006</v>
      </c>
      <c r="G59" s="11">
        <v>651051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f t="shared" si="3"/>
        <v>42227006</v>
      </c>
    </row>
    <row r="60" spans="1:17" ht="19.5" customHeight="1" x14ac:dyDescent="0.2">
      <c r="A60" s="7" t="s">
        <v>159</v>
      </c>
      <c r="B60" s="8"/>
      <c r="C60" s="9"/>
      <c r="D60" s="10" t="s">
        <v>158</v>
      </c>
      <c r="E60" s="11">
        <v>42227006</v>
      </c>
      <c r="F60" s="11">
        <v>39027006</v>
      </c>
      <c r="G60" s="11">
        <v>651051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f t="shared" si="3"/>
        <v>42227006</v>
      </c>
    </row>
    <row r="61" spans="1:17" ht="38.25" hidden="1" x14ac:dyDescent="0.2">
      <c r="A61" s="12" t="s">
        <v>160</v>
      </c>
      <c r="B61" s="12" t="s">
        <v>132</v>
      </c>
      <c r="C61" s="13" t="s">
        <v>20</v>
      </c>
      <c r="D61" s="14" t="s">
        <v>133</v>
      </c>
      <c r="E61" s="15">
        <v>957538</v>
      </c>
      <c r="F61" s="15">
        <v>957538</v>
      </c>
      <c r="G61" s="15">
        <v>651051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f t="shared" si="3"/>
        <v>957538</v>
      </c>
    </row>
    <row r="62" spans="1:17" hidden="1" x14ac:dyDescent="0.2">
      <c r="A62" s="12" t="s">
        <v>161</v>
      </c>
      <c r="B62" s="12" t="s">
        <v>163</v>
      </c>
      <c r="C62" s="13" t="s">
        <v>162</v>
      </c>
      <c r="D62" s="14" t="s">
        <v>164</v>
      </c>
      <c r="E62" s="15">
        <v>3200000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f t="shared" si="3"/>
        <v>3200000</v>
      </c>
    </row>
    <row r="63" spans="1:17" hidden="1" x14ac:dyDescent="0.2">
      <c r="A63" s="12" t="s">
        <v>165</v>
      </c>
      <c r="B63" s="12" t="s">
        <v>167</v>
      </c>
      <c r="C63" s="13" t="s">
        <v>166</v>
      </c>
      <c r="D63" s="14" t="s">
        <v>168</v>
      </c>
      <c r="E63" s="15">
        <v>22117700</v>
      </c>
      <c r="F63" s="15">
        <v>22117700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f t="shared" si="3"/>
        <v>22117700</v>
      </c>
    </row>
    <row r="64" spans="1:17" ht="19.5" customHeight="1" x14ac:dyDescent="0.2">
      <c r="A64" s="12" t="s">
        <v>169</v>
      </c>
      <c r="B64" s="12" t="s">
        <v>170</v>
      </c>
      <c r="C64" s="13" t="s">
        <v>166</v>
      </c>
      <c r="D64" s="14" t="s">
        <v>171</v>
      </c>
      <c r="E64" s="15">
        <v>14367768</v>
      </c>
      <c r="F64" s="15">
        <v>14367768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f t="shared" si="3"/>
        <v>14367768</v>
      </c>
    </row>
    <row r="65" spans="1:19" ht="38.25" x14ac:dyDescent="0.2">
      <c r="A65" s="12" t="s">
        <v>172</v>
      </c>
      <c r="B65" s="12" t="s">
        <v>173</v>
      </c>
      <c r="C65" s="13" t="s">
        <v>166</v>
      </c>
      <c r="D65" s="14" t="s">
        <v>174</v>
      </c>
      <c r="E65" s="15">
        <v>1584000</v>
      </c>
      <c r="F65" s="15">
        <v>1584000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f t="shared" si="3"/>
        <v>1584000</v>
      </c>
    </row>
    <row r="66" spans="1:19" ht="22.5" customHeight="1" x14ac:dyDescent="0.2">
      <c r="A66" s="8" t="s">
        <v>175</v>
      </c>
      <c r="B66" s="7" t="s">
        <v>175</v>
      </c>
      <c r="C66" s="9" t="s">
        <v>175</v>
      </c>
      <c r="D66" s="10" t="s">
        <v>176</v>
      </c>
      <c r="E66" s="11">
        <v>255987201</v>
      </c>
      <c r="F66" s="11">
        <v>247702201</v>
      </c>
      <c r="G66" s="11">
        <v>117052547</v>
      </c>
      <c r="H66" s="11">
        <v>14689251</v>
      </c>
      <c r="I66" s="11">
        <v>5085000</v>
      </c>
      <c r="J66" s="11">
        <v>27230934</v>
      </c>
      <c r="K66" s="11">
        <v>21928772</v>
      </c>
      <c r="L66" s="11">
        <v>21928772</v>
      </c>
      <c r="M66" s="11">
        <v>5196162</v>
      </c>
      <c r="N66" s="11">
        <v>63843</v>
      </c>
      <c r="O66" s="11">
        <v>0</v>
      </c>
      <c r="P66" s="11">
        <v>22034772</v>
      </c>
      <c r="Q66" s="11">
        <f t="shared" si="3"/>
        <v>283218135</v>
      </c>
    </row>
    <row r="69" spans="1:19" ht="18.75" x14ac:dyDescent="0.3">
      <c r="A69" s="22" t="s">
        <v>177</v>
      </c>
      <c r="B69" s="22"/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6"/>
      <c r="N69" s="16"/>
      <c r="O69" s="16"/>
      <c r="P69" s="17" t="s">
        <v>178</v>
      </c>
      <c r="Q69" s="16"/>
      <c r="R69" s="1"/>
      <c r="S69" s="1"/>
    </row>
  </sheetData>
  <mergeCells count="28">
    <mergeCell ref="M11:M13"/>
    <mergeCell ref="N11:O11"/>
    <mergeCell ref="N12:N13"/>
    <mergeCell ref="O12:O13"/>
    <mergeCell ref="A10:A13"/>
    <mergeCell ref="B10:B13"/>
    <mergeCell ref="C10:C13"/>
    <mergeCell ref="D10:D13"/>
    <mergeCell ref="E10:I10"/>
    <mergeCell ref="E11:E13"/>
    <mergeCell ref="F11:F13"/>
    <mergeCell ref="G11:H11"/>
    <mergeCell ref="P11:P13"/>
    <mergeCell ref="Q10:Q13"/>
    <mergeCell ref="A69:B69"/>
    <mergeCell ref="L11:L13"/>
    <mergeCell ref="P2:Q2"/>
    <mergeCell ref="P3:Q3"/>
    <mergeCell ref="A4:Q4"/>
    <mergeCell ref="A5:Q5"/>
    <mergeCell ref="A6:R6"/>
    <mergeCell ref="A7:R7"/>
    <mergeCell ref="G12:G13"/>
    <mergeCell ref="H12:H13"/>
    <mergeCell ref="I11:I13"/>
    <mergeCell ref="J10:P10"/>
    <mergeCell ref="J11:J13"/>
    <mergeCell ref="K11:K13"/>
  </mergeCells>
  <pageMargins left="0.31496062992125984" right="0.19685039370078741" top="0.78740157480314965" bottom="0.19685039370078741" header="0" footer="0"/>
  <pageSetup paperSize="9" scale="5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2022-06-06T07:43:47Z</cp:lastPrinted>
  <dcterms:created xsi:type="dcterms:W3CDTF">2022-06-03T10:34:19Z</dcterms:created>
  <dcterms:modified xsi:type="dcterms:W3CDTF">2022-06-06T07:43:48Z</dcterms:modified>
</cp:coreProperties>
</file>