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иконання за І квартал 2022\"/>
    </mc:Choice>
  </mc:AlternateContent>
  <bookViews>
    <workbookView xWindow="0" yWindow="0" windowWidth="8610" windowHeight="6225" activeTab="1"/>
  </bookViews>
  <sheets>
    <sheet name="vukonania 01.04.2022" sheetId="1" r:id="rId1"/>
    <sheet name="analiz vukon 2021-2022" sheetId="2" r:id="rId2"/>
  </sheets>
  <definedNames>
    <definedName name="_xlnm.Print_Titles" localSheetId="1">'analiz vukon 2021-2022'!$6:$9</definedName>
    <definedName name="_xlnm.Print_Titles" localSheetId="0">'vukonania 01.04.2022'!$6:$9</definedName>
    <definedName name="_xlnm.Print_Area" localSheetId="1">'analiz vukon 2021-2022'!$A$1:$R$348</definedName>
    <definedName name="_xlnm.Print_Area" localSheetId="0">'vukonania 01.04.2022'!$A$1:$T$340</definedName>
  </definedNames>
  <calcPr calcId="152511"/>
</workbook>
</file>

<file path=xl/calcChain.xml><?xml version="1.0" encoding="utf-8"?>
<calcChain xmlns="http://schemas.openxmlformats.org/spreadsheetml/2006/main">
  <c r="P288" i="2" l="1"/>
  <c r="R288" i="2" s="1"/>
  <c r="R287" i="2"/>
  <c r="P287" i="2"/>
  <c r="Q287" i="2" s="1"/>
  <c r="N288" i="2"/>
  <c r="M288" i="2"/>
  <c r="N287" i="2"/>
  <c r="M287" i="2"/>
  <c r="I329" i="2"/>
  <c r="N329" i="2"/>
  <c r="M329" i="2"/>
  <c r="N330" i="2"/>
  <c r="M330" i="2"/>
  <c r="J338" i="2"/>
  <c r="I338" i="2"/>
  <c r="I337" i="2"/>
  <c r="N338" i="2"/>
  <c r="M338" i="2"/>
  <c r="N337" i="2"/>
  <c r="M337" i="2"/>
  <c r="O338" i="2"/>
  <c r="N153" i="2"/>
  <c r="N151" i="2"/>
  <c r="R175" i="2"/>
  <c r="I164" i="2"/>
  <c r="P164" i="2"/>
  <c r="O164" i="2"/>
  <c r="R164" i="2" s="1"/>
  <c r="N164" i="2"/>
  <c r="M164" i="2"/>
  <c r="J148" i="2"/>
  <c r="J140" i="2"/>
  <c r="P162" i="2"/>
  <c r="O162" i="2"/>
  <c r="M162" i="2"/>
  <c r="I162" i="2"/>
  <c r="R98" i="2"/>
  <c r="R93" i="2"/>
  <c r="R88" i="2"/>
  <c r="R80" i="2"/>
  <c r="R79" i="2"/>
  <c r="R78" i="2"/>
  <c r="R77" i="2"/>
  <c r="R76" i="2"/>
  <c r="R75" i="2"/>
  <c r="R73" i="2"/>
  <c r="R72" i="2"/>
  <c r="R55" i="2"/>
  <c r="R54" i="2"/>
  <c r="R53" i="2"/>
  <c r="R52" i="2"/>
  <c r="R51" i="2"/>
  <c r="R11" i="2"/>
  <c r="P83" i="2"/>
  <c r="O83" i="2"/>
  <c r="M83" i="2"/>
  <c r="P82" i="2"/>
  <c r="O82" i="2"/>
  <c r="M82" i="2"/>
  <c r="I83" i="2"/>
  <c r="I82" i="2"/>
  <c r="P79" i="2"/>
  <c r="O79" i="2"/>
  <c r="N79" i="2"/>
  <c r="M79" i="2"/>
  <c r="I79" i="2"/>
  <c r="N52" i="2"/>
  <c r="N51" i="2"/>
  <c r="P96" i="2"/>
  <c r="O96" i="2"/>
  <c r="M96" i="2"/>
  <c r="I96" i="2"/>
  <c r="P21" i="2"/>
  <c r="O21" i="2"/>
  <c r="M21" i="2"/>
  <c r="J21" i="2"/>
  <c r="I21" i="2"/>
  <c r="P35" i="2"/>
  <c r="O35" i="2"/>
  <c r="M35" i="2"/>
  <c r="J35" i="2"/>
  <c r="I35" i="2"/>
  <c r="P347" i="2"/>
  <c r="R347" i="2" s="1"/>
  <c r="O347" i="2"/>
  <c r="P346" i="2"/>
  <c r="R346" i="2" s="1"/>
  <c r="O346" i="2"/>
  <c r="P341" i="2"/>
  <c r="R341" i="2" s="1"/>
  <c r="O341" i="2"/>
  <c r="P338" i="2"/>
  <c r="R338" i="2" s="1"/>
  <c r="P337" i="2"/>
  <c r="R337" i="2" s="1"/>
  <c r="O337" i="2"/>
  <c r="P330" i="2"/>
  <c r="R330" i="2" s="1"/>
  <c r="O330" i="2"/>
  <c r="P329" i="2"/>
  <c r="O329" i="2"/>
  <c r="P328" i="2"/>
  <c r="R328" i="2" s="1"/>
  <c r="O328" i="2"/>
  <c r="P327" i="2"/>
  <c r="R327" i="2" s="1"/>
  <c r="O327" i="2"/>
  <c r="P326" i="2"/>
  <c r="R326" i="2" s="1"/>
  <c r="O326" i="2"/>
  <c r="P325" i="2"/>
  <c r="R325" i="2" s="1"/>
  <c r="O325" i="2"/>
  <c r="P324" i="2"/>
  <c r="R324" i="2" s="1"/>
  <c r="O324" i="2"/>
  <c r="P323" i="2"/>
  <c r="R323" i="2" s="1"/>
  <c r="O323" i="2"/>
  <c r="P322" i="2"/>
  <c r="O322" i="2"/>
  <c r="P318" i="2"/>
  <c r="R318" i="2" s="1"/>
  <c r="O318" i="2"/>
  <c r="P317" i="2"/>
  <c r="Q317" i="2" s="1"/>
  <c r="O317" i="2"/>
  <c r="P316" i="2"/>
  <c r="R316" i="2" s="1"/>
  <c r="O316" i="2"/>
  <c r="O288" i="2"/>
  <c r="O287" i="2"/>
  <c r="P263" i="2"/>
  <c r="R263" i="2" s="1"/>
  <c r="O263" i="2"/>
  <c r="P260" i="2"/>
  <c r="O260" i="2"/>
  <c r="P252" i="2"/>
  <c r="O252" i="2"/>
  <c r="P250" i="2"/>
  <c r="R250" i="2" s="1"/>
  <c r="O250" i="2"/>
  <c r="P249" i="2"/>
  <c r="Q249" i="2" s="1"/>
  <c r="O249" i="2"/>
  <c r="P248" i="2"/>
  <c r="R248" i="2" s="1"/>
  <c r="O248" i="2"/>
  <c r="P247" i="2"/>
  <c r="Q247" i="2" s="1"/>
  <c r="O247" i="2"/>
  <c r="P243" i="2"/>
  <c r="Q243" i="2" s="1"/>
  <c r="O243" i="2"/>
  <c r="P242" i="2"/>
  <c r="O242" i="2"/>
  <c r="R242" i="2" s="1"/>
  <c r="P238" i="2"/>
  <c r="O238" i="2"/>
  <c r="P237" i="2"/>
  <c r="O237" i="2"/>
  <c r="P236" i="2"/>
  <c r="O236" i="2"/>
  <c r="P231" i="2"/>
  <c r="O231" i="2"/>
  <c r="R231" i="2" s="1"/>
  <c r="P230" i="2"/>
  <c r="O230" i="2"/>
  <c r="P229" i="2"/>
  <c r="R229" i="2" s="1"/>
  <c r="O229" i="2"/>
  <c r="P228" i="2"/>
  <c r="R228" i="2" s="1"/>
  <c r="O228" i="2"/>
  <c r="P227" i="2"/>
  <c r="R227" i="2" s="1"/>
  <c r="O227" i="2"/>
  <c r="P226" i="2"/>
  <c r="R226" i="2" s="1"/>
  <c r="O226" i="2"/>
  <c r="P195" i="2"/>
  <c r="O195" i="2"/>
  <c r="P194" i="2"/>
  <c r="O194" i="2"/>
  <c r="R194" i="2" s="1"/>
  <c r="P192" i="2"/>
  <c r="O192" i="2"/>
  <c r="R192" i="2" s="1"/>
  <c r="P191" i="2"/>
  <c r="O191" i="2"/>
  <c r="P189" i="2"/>
  <c r="O189" i="2"/>
  <c r="P188" i="2"/>
  <c r="O188" i="2"/>
  <c r="P187" i="2"/>
  <c r="O187" i="2"/>
  <c r="P186" i="2"/>
  <c r="O186" i="2"/>
  <c r="P185" i="2"/>
  <c r="O185" i="2"/>
  <c r="P184" i="2"/>
  <c r="O184" i="2"/>
  <c r="P183" i="2"/>
  <c r="O183" i="2"/>
  <c r="Q183" i="2" s="1"/>
  <c r="P181" i="2"/>
  <c r="O181" i="2"/>
  <c r="P180" i="2"/>
  <c r="O180" i="2"/>
  <c r="P179" i="2"/>
  <c r="O179" i="2"/>
  <c r="Q179" i="2" s="1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1" i="2"/>
  <c r="O171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3" i="2"/>
  <c r="O163" i="2"/>
  <c r="P161" i="2"/>
  <c r="O161" i="2"/>
  <c r="P160" i="2"/>
  <c r="O160" i="2"/>
  <c r="P159" i="2"/>
  <c r="O159" i="2"/>
  <c r="P158" i="2"/>
  <c r="O158" i="2"/>
  <c r="P157" i="2"/>
  <c r="O157" i="2"/>
  <c r="P156" i="2"/>
  <c r="O156" i="2"/>
  <c r="Q156" i="2" s="1"/>
  <c r="P155" i="2"/>
  <c r="O155" i="2"/>
  <c r="P154" i="2"/>
  <c r="O154" i="2"/>
  <c r="P153" i="2"/>
  <c r="O153" i="2"/>
  <c r="P152" i="2"/>
  <c r="O152" i="2"/>
  <c r="P151" i="2"/>
  <c r="O151" i="2"/>
  <c r="P150" i="2"/>
  <c r="O150" i="2"/>
  <c r="P149" i="2"/>
  <c r="O149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R141" i="2" s="1"/>
  <c r="O141" i="2"/>
  <c r="P140" i="2"/>
  <c r="R140" i="2" s="1"/>
  <c r="O140" i="2"/>
  <c r="P139" i="2"/>
  <c r="O139" i="2"/>
  <c r="P138" i="2"/>
  <c r="O138" i="2"/>
  <c r="P137" i="2"/>
  <c r="R137" i="2" s="1"/>
  <c r="O137" i="2"/>
  <c r="P136" i="2"/>
  <c r="R136" i="2" s="1"/>
  <c r="O136" i="2"/>
  <c r="P135" i="2"/>
  <c r="R135" i="2" s="1"/>
  <c r="O135" i="2"/>
  <c r="P134" i="2"/>
  <c r="O134" i="2"/>
  <c r="P133" i="2"/>
  <c r="O133" i="2"/>
  <c r="P132" i="2"/>
  <c r="O132" i="2"/>
  <c r="P131" i="2"/>
  <c r="O131" i="2"/>
  <c r="P130" i="2"/>
  <c r="R130" i="2" s="1"/>
  <c r="O130" i="2"/>
  <c r="P129" i="2"/>
  <c r="R129" i="2" s="1"/>
  <c r="O129" i="2"/>
  <c r="P128" i="2"/>
  <c r="R128" i="2" s="1"/>
  <c r="O128" i="2"/>
  <c r="P127" i="2"/>
  <c r="R127" i="2" s="1"/>
  <c r="O127" i="2"/>
  <c r="P126" i="2"/>
  <c r="O126" i="2"/>
  <c r="P125" i="2"/>
  <c r="O125" i="2"/>
  <c r="P124" i="2"/>
  <c r="O124" i="2"/>
  <c r="P123" i="2"/>
  <c r="O123" i="2"/>
  <c r="P122" i="2"/>
  <c r="O122" i="2"/>
  <c r="P121" i="2"/>
  <c r="O121" i="2"/>
  <c r="P120" i="2"/>
  <c r="R120" i="2" s="1"/>
  <c r="O120" i="2"/>
  <c r="P119" i="2"/>
  <c r="R119" i="2" s="1"/>
  <c r="O119" i="2"/>
  <c r="P118" i="2"/>
  <c r="R118" i="2" s="1"/>
  <c r="O118" i="2"/>
  <c r="P117" i="2"/>
  <c r="R117" i="2" s="1"/>
  <c r="O117" i="2"/>
  <c r="P116" i="2"/>
  <c r="R116" i="2" s="1"/>
  <c r="O116" i="2"/>
  <c r="P115" i="2"/>
  <c r="O115" i="2"/>
  <c r="P114" i="2"/>
  <c r="R114" i="2" s="1"/>
  <c r="O114" i="2"/>
  <c r="P113" i="2"/>
  <c r="R113" i="2" s="1"/>
  <c r="O113" i="2"/>
  <c r="P112" i="2"/>
  <c r="R112" i="2" s="1"/>
  <c r="O112" i="2"/>
  <c r="P111" i="2"/>
  <c r="O111" i="2"/>
  <c r="P110" i="2"/>
  <c r="O110" i="2"/>
  <c r="P109" i="2"/>
  <c r="O109" i="2"/>
  <c r="P108" i="2"/>
  <c r="R108" i="2" s="1"/>
  <c r="O108" i="2"/>
  <c r="P107" i="2"/>
  <c r="R107" i="2" s="1"/>
  <c r="O107" i="2"/>
  <c r="P106" i="2"/>
  <c r="R106" i="2" s="1"/>
  <c r="O106" i="2"/>
  <c r="P105" i="2"/>
  <c r="R105" i="2" s="1"/>
  <c r="O105" i="2"/>
  <c r="P104" i="2"/>
  <c r="R104" i="2" s="1"/>
  <c r="O104" i="2"/>
  <c r="P103" i="2"/>
  <c r="O103" i="2"/>
  <c r="P102" i="2"/>
  <c r="O102" i="2"/>
  <c r="P101" i="2"/>
  <c r="R101" i="2" s="1"/>
  <c r="O101" i="2"/>
  <c r="P100" i="2"/>
  <c r="R100" i="2" s="1"/>
  <c r="O100" i="2"/>
  <c r="P98" i="2"/>
  <c r="O98" i="2"/>
  <c r="Q98" i="2" s="1"/>
  <c r="P97" i="2"/>
  <c r="O97" i="2"/>
  <c r="P95" i="2"/>
  <c r="O95" i="2"/>
  <c r="Q95" i="2" s="1"/>
  <c r="P94" i="2"/>
  <c r="O94" i="2"/>
  <c r="P93" i="2"/>
  <c r="O93" i="2"/>
  <c r="Q93" i="2" s="1"/>
  <c r="P92" i="2"/>
  <c r="O92" i="2"/>
  <c r="P91" i="2"/>
  <c r="O91" i="2"/>
  <c r="Q91" i="2" s="1"/>
  <c r="P90" i="2"/>
  <c r="O90" i="2"/>
  <c r="P89" i="2"/>
  <c r="O89" i="2"/>
  <c r="Q89" i="2" s="1"/>
  <c r="P88" i="2"/>
  <c r="O88" i="2"/>
  <c r="P87" i="2"/>
  <c r="O87" i="2"/>
  <c r="Q87" i="2" s="1"/>
  <c r="P86" i="2"/>
  <c r="O86" i="2"/>
  <c r="P85" i="2"/>
  <c r="O85" i="2"/>
  <c r="Q85" i="2" s="1"/>
  <c r="P84" i="2"/>
  <c r="O84" i="2"/>
  <c r="P81" i="2"/>
  <c r="O81" i="2"/>
  <c r="P80" i="2"/>
  <c r="O80" i="2"/>
  <c r="P78" i="2"/>
  <c r="O78" i="2"/>
  <c r="P77" i="2"/>
  <c r="O77" i="2"/>
  <c r="P76" i="2"/>
  <c r="O76" i="2"/>
  <c r="P75" i="2"/>
  <c r="O75" i="2"/>
  <c r="P74" i="2"/>
  <c r="O74" i="2"/>
  <c r="Q74" i="2" s="1"/>
  <c r="P73" i="2"/>
  <c r="O73" i="2"/>
  <c r="P72" i="2"/>
  <c r="O72" i="2"/>
  <c r="P71" i="2"/>
  <c r="O71" i="2"/>
  <c r="P70" i="2"/>
  <c r="O70" i="2"/>
  <c r="Q70" i="2" s="1"/>
  <c r="P69" i="2"/>
  <c r="O69" i="2"/>
  <c r="P68" i="2"/>
  <c r="O68" i="2"/>
  <c r="Q68" i="2" s="1"/>
  <c r="P67" i="2"/>
  <c r="O67" i="2"/>
  <c r="P66" i="2"/>
  <c r="O66" i="2"/>
  <c r="Q66" i="2" s="1"/>
  <c r="P65" i="2"/>
  <c r="O65" i="2"/>
  <c r="P64" i="2"/>
  <c r="O64" i="2"/>
  <c r="Q64" i="2" s="1"/>
  <c r="P63" i="2"/>
  <c r="O63" i="2"/>
  <c r="Q63" i="2" s="1"/>
  <c r="P62" i="2"/>
  <c r="O62" i="2"/>
  <c r="Q62" i="2" s="1"/>
  <c r="P61" i="2"/>
  <c r="O61" i="2"/>
  <c r="P60" i="2"/>
  <c r="O60" i="2"/>
  <c r="Q60" i="2" s="1"/>
  <c r="P59" i="2"/>
  <c r="O59" i="2"/>
  <c r="P58" i="2"/>
  <c r="O58" i="2"/>
  <c r="Q58" i="2" s="1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Q48" i="2" s="1"/>
  <c r="P47" i="2"/>
  <c r="O47" i="2"/>
  <c r="P46" i="2"/>
  <c r="O46" i="2"/>
  <c r="Q46" i="2" s="1"/>
  <c r="P45" i="2"/>
  <c r="O45" i="2"/>
  <c r="P44" i="2"/>
  <c r="O44" i="2"/>
  <c r="Q44" i="2" s="1"/>
  <c r="P43" i="2"/>
  <c r="O43" i="2"/>
  <c r="P42" i="2"/>
  <c r="O42" i="2"/>
  <c r="Q42" i="2" s="1"/>
  <c r="P41" i="2"/>
  <c r="O41" i="2"/>
  <c r="P40" i="2"/>
  <c r="O40" i="2"/>
  <c r="Q40" i="2" s="1"/>
  <c r="P39" i="2"/>
  <c r="Q39" i="2" s="1"/>
  <c r="O39" i="2"/>
  <c r="P38" i="2"/>
  <c r="O38" i="2"/>
  <c r="Q38" i="2" s="1"/>
  <c r="P37" i="2"/>
  <c r="O37" i="2"/>
  <c r="P36" i="2"/>
  <c r="O36" i="2"/>
  <c r="Q36" i="2" s="1"/>
  <c r="P34" i="2"/>
  <c r="O34" i="2"/>
  <c r="P33" i="2"/>
  <c r="O33" i="2"/>
  <c r="Q33" i="2" s="1"/>
  <c r="P32" i="2"/>
  <c r="O32" i="2"/>
  <c r="P31" i="2"/>
  <c r="O31" i="2"/>
  <c r="Q31" i="2" s="1"/>
  <c r="P30" i="2"/>
  <c r="O30" i="2"/>
  <c r="P29" i="2"/>
  <c r="O29" i="2"/>
  <c r="Q29" i="2" s="1"/>
  <c r="P28" i="2"/>
  <c r="O28" i="2"/>
  <c r="P27" i="2"/>
  <c r="O27" i="2"/>
  <c r="Q27" i="2" s="1"/>
  <c r="P26" i="2"/>
  <c r="O26" i="2"/>
  <c r="P25" i="2"/>
  <c r="O25" i="2"/>
  <c r="Q25" i="2" s="1"/>
  <c r="P24" i="2"/>
  <c r="O24" i="2"/>
  <c r="P23" i="2"/>
  <c r="O23" i="2"/>
  <c r="Q23" i="2" s="1"/>
  <c r="P22" i="2"/>
  <c r="O22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Q13" i="2" s="1"/>
  <c r="O13" i="2"/>
  <c r="P12" i="2"/>
  <c r="O12" i="2"/>
  <c r="P11" i="2"/>
  <c r="O11" i="2"/>
  <c r="J347" i="2"/>
  <c r="I347" i="2"/>
  <c r="J346" i="2"/>
  <c r="I346" i="2"/>
  <c r="J341" i="2"/>
  <c r="I341" i="2"/>
  <c r="J330" i="2"/>
  <c r="I330" i="2"/>
  <c r="J328" i="2"/>
  <c r="I328" i="2"/>
  <c r="J327" i="2"/>
  <c r="I327" i="2"/>
  <c r="J326" i="2"/>
  <c r="I326" i="2"/>
  <c r="J325" i="2"/>
  <c r="I325" i="2"/>
  <c r="J323" i="2"/>
  <c r="I323" i="2"/>
  <c r="J322" i="2"/>
  <c r="I322" i="2"/>
  <c r="J318" i="2"/>
  <c r="I318" i="2"/>
  <c r="J317" i="2"/>
  <c r="I317" i="2"/>
  <c r="J316" i="2"/>
  <c r="I316" i="2"/>
  <c r="J288" i="2"/>
  <c r="I288" i="2"/>
  <c r="J287" i="2"/>
  <c r="I287" i="2"/>
  <c r="J263" i="2"/>
  <c r="I263" i="2"/>
  <c r="J260" i="2"/>
  <c r="I260" i="2"/>
  <c r="J252" i="2"/>
  <c r="I252" i="2"/>
  <c r="J250" i="2"/>
  <c r="I250" i="2"/>
  <c r="J249" i="2"/>
  <c r="I249" i="2"/>
  <c r="J248" i="2"/>
  <c r="I248" i="2"/>
  <c r="J247" i="2"/>
  <c r="I247" i="2"/>
  <c r="J243" i="2"/>
  <c r="I243" i="2"/>
  <c r="J242" i="2"/>
  <c r="I242" i="2"/>
  <c r="J238" i="2"/>
  <c r="I238" i="2"/>
  <c r="I237" i="2"/>
  <c r="I236" i="2"/>
  <c r="I231" i="2"/>
  <c r="I230" i="2"/>
  <c r="J229" i="2"/>
  <c r="I229" i="2"/>
  <c r="I228" i="2"/>
  <c r="J227" i="2"/>
  <c r="I227" i="2"/>
  <c r="J226" i="2"/>
  <c r="I226" i="2"/>
  <c r="J195" i="2"/>
  <c r="I195" i="2"/>
  <c r="J194" i="2"/>
  <c r="I194" i="2"/>
  <c r="J192" i="2"/>
  <c r="I192" i="2"/>
  <c r="J191" i="2"/>
  <c r="I191" i="2"/>
  <c r="N347" i="2"/>
  <c r="M347" i="2"/>
  <c r="N346" i="2"/>
  <c r="M346" i="2"/>
  <c r="N341" i="2"/>
  <c r="M341" i="2"/>
  <c r="N328" i="2"/>
  <c r="M328" i="2"/>
  <c r="N327" i="2"/>
  <c r="M327" i="2"/>
  <c r="N326" i="2"/>
  <c r="M326" i="2"/>
  <c r="N325" i="2"/>
  <c r="M325" i="2"/>
  <c r="N324" i="2"/>
  <c r="M324" i="2"/>
  <c r="M323" i="2"/>
  <c r="M322" i="2"/>
  <c r="M318" i="2"/>
  <c r="N317" i="2"/>
  <c r="M317" i="2"/>
  <c r="N316" i="2"/>
  <c r="M316" i="2"/>
  <c r="N263" i="2"/>
  <c r="M263" i="2"/>
  <c r="M260" i="2"/>
  <c r="M252" i="2"/>
  <c r="N250" i="2"/>
  <c r="M250" i="2"/>
  <c r="N249" i="2"/>
  <c r="M249" i="2"/>
  <c r="N248" i="2"/>
  <c r="M248" i="2"/>
  <c r="N247" i="2"/>
  <c r="M247" i="2"/>
  <c r="M243" i="2"/>
  <c r="M242" i="2"/>
  <c r="M238" i="2"/>
  <c r="N237" i="2"/>
  <c r="M237" i="2"/>
  <c r="N236" i="2"/>
  <c r="M236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195" i="2"/>
  <c r="M195" i="2"/>
  <c r="N194" i="2"/>
  <c r="M194" i="2"/>
  <c r="N192" i="2"/>
  <c r="M192" i="2"/>
  <c r="N191" i="2"/>
  <c r="M191" i="2"/>
  <c r="Q229" i="2"/>
  <c r="Q192" i="2"/>
  <c r="Q184" i="2"/>
  <c r="Q173" i="2"/>
  <c r="Q165" i="2"/>
  <c r="N189" i="2"/>
  <c r="M189" i="2"/>
  <c r="M188" i="2"/>
  <c r="N187" i="2"/>
  <c r="M187" i="2"/>
  <c r="M186" i="2"/>
  <c r="N185" i="2"/>
  <c r="M185" i="2"/>
  <c r="N184" i="2"/>
  <c r="M184" i="2"/>
  <c r="N183" i="2"/>
  <c r="M183" i="2"/>
  <c r="N181" i="2"/>
  <c r="M181" i="2"/>
  <c r="M180" i="2"/>
  <c r="M179" i="2"/>
  <c r="N178" i="2"/>
  <c r="M178" i="2"/>
  <c r="M177" i="2"/>
  <c r="M176" i="2"/>
  <c r="N175" i="2"/>
  <c r="M175" i="2"/>
  <c r="M174" i="2"/>
  <c r="M173" i="2"/>
  <c r="M172" i="2"/>
  <c r="M171" i="2"/>
  <c r="M170" i="2"/>
  <c r="M169" i="2"/>
  <c r="M168" i="2"/>
  <c r="M167" i="2"/>
  <c r="M166" i="2"/>
  <c r="M165" i="2"/>
  <c r="N163" i="2"/>
  <c r="M163" i="2"/>
  <c r="M161" i="2"/>
  <c r="M160" i="2"/>
  <c r="M159" i="2"/>
  <c r="M158" i="2"/>
  <c r="M157" i="2"/>
  <c r="M156" i="2"/>
  <c r="M155" i="2"/>
  <c r="N154" i="2"/>
  <c r="M154" i="2"/>
  <c r="M153" i="2"/>
  <c r="M152" i="2"/>
  <c r="M151" i="2"/>
  <c r="M150" i="2"/>
  <c r="M149" i="2"/>
  <c r="N148" i="2"/>
  <c r="M148" i="2"/>
  <c r="M147" i="2"/>
  <c r="M146" i="2"/>
  <c r="M145" i="2"/>
  <c r="M144" i="2"/>
  <c r="M143" i="2"/>
  <c r="N142" i="2"/>
  <c r="M142" i="2"/>
  <c r="N141" i="2"/>
  <c r="M141" i="2"/>
  <c r="N140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N112" i="2"/>
  <c r="M112" i="2"/>
  <c r="M111" i="2"/>
  <c r="M110" i="2"/>
  <c r="M109" i="2"/>
  <c r="M108" i="2"/>
  <c r="N107" i="2"/>
  <c r="M107" i="2"/>
  <c r="N106" i="2"/>
  <c r="M106" i="2"/>
  <c r="N105" i="2"/>
  <c r="M105" i="2"/>
  <c r="N104" i="2"/>
  <c r="M104" i="2"/>
  <c r="M103" i="2"/>
  <c r="M102" i="2"/>
  <c r="M101" i="2"/>
  <c r="M100" i="2"/>
  <c r="N98" i="2"/>
  <c r="M98" i="2"/>
  <c r="M97" i="2"/>
  <c r="M95" i="2"/>
  <c r="M94" i="2"/>
  <c r="N93" i="2"/>
  <c r="M93" i="2"/>
  <c r="M92" i="2"/>
  <c r="M91" i="2"/>
  <c r="M90" i="2"/>
  <c r="M89" i="2"/>
  <c r="N88" i="2"/>
  <c r="M88" i="2"/>
  <c r="M87" i="2"/>
  <c r="M86" i="2"/>
  <c r="M85" i="2"/>
  <c r="M84" i="2"/>
  <c r="M81" i="2"/>
  <c r="N80" i="2"/>
  <c r="M80" i="2"/>
  <c r="N78" i="2"/>
  <c r="M78" i="2"/>
  <c r="N77" i="2"/>
  <c r="M77" i="2"/>
  <c r="N76" i="2"/>
  <c r="M76" i="2"/>
  <c r="N75" i="2"/>
  <c r="M75" i="2"/>
  <c r="M74" i="2"/>
  <c r="N73" i="2"/>
  <c r="M73" i="2"/>
  <c r="N72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N55" i="2"/>
  <c r="M55" i="2"/>
  <c r="N54" i="2"/>
  <c r="M54" i="2"/>
  <c r="N53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0" i="2"/>
  <c r="M19" i="2"/>
  <c r="M18" i="2"/>
  <c r="M17" i="2"/>
  <c r="M16" i="2"/>
  <c r="M15" i="2"/>
  <c r="M14" i="2"/>
  <c r="M13" i="2"/>
  <c r="M12" i="2"/>
  <c r="N11" i="2"/>
  <c r="M11" i="2"/>
  <c r="I189" i="2"/>
  <c r="I188" i="2"/>
  <c r="I187" i="2"/>
  <c r="I186" i="2"/>
  <c r="I185" i="2"/>
  <c r="I184" i="2"/>
  <c r="I183" i="2"/>
  <c r="J181" i="2"/>
  <c r="I181" i="2"/>
  <c r="J180" i="2"/>
  <c r="I180" i="2"/>
  <c r="J179" i="2"/>
  <c r="I179" i="2"/>
  <c r="J178" i="2"/>
  <c r="I178" i="2"/>
  <c r="I177" i="2"/>
  <c r="J176" i="2"/>
  <c r="I176" i="2"/>
  <c r="J175" i="2"/>
  <c r="I175" i="2"/>
  <c r="I174" i="2"/>
  <c r="I173" i="2"/>
  <c r="I172" i="2"/>
  <c r="I171" i="2"/>
  <c r="I170" i="2"/>
  <c r="I169" i="2"/>
  <c r="I168" i="2"/>
  <c r="J167" i="2"/>
  <c r="I167" i="2"/>
  <c r="J166" i="2"/>
  <c r="I166" i="2"/>
  <c r="I165" i="2"/>
  <c r="J163" i="2"/>
  <c r="I163" i="2"/>
  <c r="J161" i="2"/>
  <c r="I161" i="2"/>
  <c r="J160" i="2"/>
  <c r="I160" i="2"/>
  <c r="J159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J143" i="2"/>
  <c r="I143" i="2"/>
  <c r="I142" i="2"/>
  <c r="I141" i="2"/>
  <c r="I140" i="2"/>
  <c r="I139" i="2"/>
  <c r="I138" i="2"/>
  <c r="J137" i="2"/>
  <c r="I137" i="2"/>
  <c r="J136" i="2"/>
  <c r="I136" i="2"/>
  <c r="J135" i="2"/>
  <c r="I135" i="2"/>
  <c r="I134" i="2"/>
  <c r="I133" i="2"/>
  <c r="J132" i="2"/>
  <c r="I132" i="2"/>
  <c r="I131" i="2"/>
  <c r="J130" i="2"/>
  <c r="I130" i="2"/>
  <c r="J129" i="2"/>
  <c r="I129" i="2"/>
  <c r="J128" i="2"/>
  <c r="I128" i="2"/>
  <c r="J127" i="2"/>
  <c r="I127" i="2"/>
  <c r="I126" i="2"/>
  <c r="I125" i="2"/>
  <c r="I124" i="2"/>
  <c r="I123" i="2"/>
  <c r="I122" i="2"/>
  <c r="I121" i="2"/>
  <c r="J120" i="2"/>
  <c r="I120" i="2"/>
  <c r="J119" i="2"/>
  <c r="I119" i="2"/>
  <c r="J118" i="2"/>
  <c r="I118" i="2"/>
  <c r="J117" i="2"/>
  <c r="I117" i="2"/>
  <c r="J116" i="2"/>
  <c r="I116" i="2"/>
  <c r="I115" i="2"/>
  <c r="J114" i="2"/>
  <c r="I114" i="2"/>
  <c r="J113" i="2"/>
  <c r="I113" i="2"/>
  <c r="J112" i="2"/>
  <c r="I112" i="2"/>
  <c r="I111" i="2"/>
  <c r="I110" i="2"/>
  <c r="J109" i="2"/>
  <c r="I109" i="2"/>
  <c r="J108" i="2"/>
  <c r="I108" i="2"/>
  <c r="J107" i="2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8" i="2"/>
  <c r="I98" i="2"/>
  <c r="I97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I87" i="2"/>
  <c r="I86" i="2"/>
  <c r="I85" i="2"/>
  <c r="I84" i="2"/>
  <c r="I81" i="2"/>
  <c r="I80" i="2"/>
  <c r="I78" i="2"/>
  <c r="I77" i="2"/>
  <c r="I76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I67" i="2"/>
  <c r="I66" i="2"/>
  <c r="J65" i="2"/>
  <c r="I65" i="2"/>
  <c r="J64" i="2"/>
  <c r="I64" i="2"/>
  <c r="J63" i="2"/>
  <c r="I63" i="2"/>
  <c r="J62" i="2"/>
  <c r="I62" i="2"/>
  <c r="I61" i="2"/>
  <c r="J60" i="2"/>
  <c r="I60" i="2"/>
  <c r="J59" i="2"/>
  <c r="I59" i="2"/>
  <c r="J58" i="2"/>
  <c r="I58" i="2"/>
  <c r="I57" i="2"/>
  <c r="J56" i="2"/>
  <c r="I56" i="2"/>
  <c r="J55" i="2"/>
  <c r="I55" i="2"/>
  <c r="I54" i="2"/>
  <c r="I53" i="2"/>
  <c r="I52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R230" i="2" l="1"/>
  <c r="R237" i="2"/>
  <c r="R236" i="2"/>
  <c r="R238" i="2"/>
  <c r="R243" i="2"/>
  <c r="R252" i="2"/>
  <c r="R260" i="2"/>
  <c r="Q288" i="2"/>
  <c r="R322" i="2"/>
  <c r="R329" i="2"/>
  <c r="Q328" i="2"/>
  <c r="Q325" i="2"/>
  <c r="R317" i="2"/>
  <c r="Q248" i="2"/>
  <c r="R247" i="2"/>
  <c r="R249" i="2"/>
  <c r="R191" i="2"/>
  <c r="R195" i="2"/>
  <c r="Q170" i="2"/>
  <c r="R178" i="2"/>
  <c r="Q150" i="2"/>
  <c r="Q152" i="2"/>
  <c r="R143" i="2"/>
  <c r="Q164" i="2"/>
  <c r="R148" i="2"/>
  <c r="R163" i="2"/>
  <c r="R166" i="2"/>
  <c r="R176" i="2"/>
  <c r="R180" i="2"/>
  <c r="R187" i="2"/>
  <c r="Q147" i="2"/>
  <c r="R151" i="2"/>
  <c r="Q157" i="2"/>
  <c r="R159" i="2"/>
  <c r="R161" i="2"/>
  <c r="Q167" i="2"/>
  <c r="Q175" i="2"/>
  <c r="R179" i="2"/>
  <c r="R181" i="2"/>
  <c r="R153" i="2"/>
  <c r="R109" i="2"/>
  <c r="R103" i="2"/>
  <c r="R102" i="2"/>
  <c r="R189" i="2"/>
  <c r="R185" i="2"/>
  <c r="R184" i="2"/>
  <c r="Q189" i="2"/>
  <c r="Q185" i="2"/>
  <c r="R183" i="2"/>
  <c r="Q174" i="2"/>
  <c r="Q172" i="2"/>
  <c r="Q168" i="2"/>
  <c r="Q176" i="2"/>
  <c r="R167" i="2"/>
  <c r="Q166" i="2"/>
  <c r="R142" i="2"/>
  <c r="Q146" i="2"/>
  <c r="Q149" i="2"/>
  <c r="Q158" i="2"/>
  <c r="Q154" i="2"/>
  <c r="R154" i="2"/>
  <c r="Q155" i="2"/>
  <c r="R160" i="2"/>
  <c r="Q162" i="2"/>
  <c r="Q163" i="2"/>
  <c r="Q160" i="2"/>
  <c r="Q148" i="2"/>
  <c r="R132" i="2"/>
  <c r="Q139" i="2"/>
  <c r="Q107" i="2"/>
  <c r="Q115" i="2"/>
  <c r="Q123" i="2"/>
  <c r="Q131" i="2"/>
  <c r="Q71" i="2"/>
  <c r="Q90" i="2"/>
  <c r="Q82" i="2"/>
  <c r="Q83" i="2"/>
  <c r="Q92" i="2"/>
  <c r="Q79" i="2"/>
  <c r="Q101" i="2"/>
  <c r="Q109" i="2"/>
  <c r="Q117" i="2"/>
  <c r="Q125" i="2"/>
  <c r="Q133" i="2"/>
  <c r="Q141" i="2"/>
  <c r="Q100" i="2"/>
  <c r="Q102" i="2"/>
  <c r="Q104" i="2"/>
  <c r="Q106" i="2"/>
  <c r="Q108" i="2"/>
  <c r="Q110" i="2"/>
  <c r="Q112" i="2"/>
  <c r="Q114" i="2"/>
  <c r="Q116" i="2"/>
  <c r="Q118" i="2"/>
  <c r="Q120" i="2"/>
  <c r="Q122" i="2"/>
  <c r="Q124" i="2"/>
  <c r="Q126" i="2"/>
  <c r="Q128" i="2"/>
  <c r="Q130" i="2"/>
  <c r="Q132" i="2"/>
  <c r="Q134" i="2"/>
  <c r="Q136" i="2"/>
  <c r="Q138" i="2"/>
  <c r="Q140" i="2"/>
  <c r="Q142" i="2"/>
  <c r="Q144" i="2"/>
  <c r="Q76" i="2"/>
  <c r="Q78" i="2"/>
  <c r="Q81" i="2"/>
  <c r="Q80" i="2"/>
  <c r="Q72" i="2"/>
  <c r="Q56" i="2"/>
  <c r="Q52" i="2"/>
  <c r="Q54" i="2"/>
  <c r="Q55" i="2"/>
  <c r="Q30" i="2"/>
  <c r="Q47" i="2"/>
  <c r="Q96" i="2"/>
  <c r="Q22" i="2"/>
  <c r="Q21" i="2"/>
  <c r="Q15" i="2"/>
  <c r="Q24" i="2"/>
  <c r="Q32" i="2"/>
  <c r="Q41" i="2"/>
  <c r="Q49" i="2"/>
  <c r="Q57" i="2"/>
  <c r="Q65" i="2"/>
  <c r="Q73" i="2"/>
  <c r="Q84" i="2"/>
  <c r="Q50" i="2"/>
  <c r="Q35" i="2"/>
  <c r="Q12" i="2"/>
  <c r="Q14" i="2"/>
  <c r="Q16" i="2"/>
  <c r="Q18" i="2"/>
  <c r="Q20" i="2"/>
  <c r="Q11" i="2"/>
  <c r="Q19" i="2"/>
  <c r="Q28" i="2"/>
  <c r="Q37" i="2"/>
  <c r="Q45" i="2"/>
  <c r="Q53" i="2"/>
  <c r="Q61" i="2"/>
  <c r="Q69" i="2"/>
  <c r="Q77" i="2"/>
  <c r="Q88" i="2"/>
  <c r="Q97" i="2"/>
  <c r="Q105" i="2"/>
  <c r="Q113" i="2"/>
  <c r="Q121" i="2"/>
  <c r="Q129" i="2"/>
  <c r="Q137" i="2"/>
  <c r="Q145" i="2"/>
  <c r="Q153" i="2"/>
  <c r="Q161" i="2"/>
  <c r="Q171" i="2"/>
  <c r="Q187" i="2"/>
  <c r="Q191" i="2"/>
  <c r="Q237" i="2"/>
  <c r="Q329" i="2"/>
  <c r="Q347" i="2"/>
  <c r="Q17" i="2"/>
  <c r="Q26" i="2"/>
  <c r="Q34" i="2"/>
  <c r="Q43" i="2"/>
  <c r="Q51" i="2"/>
  <c r="Q59" i="2"/>
  <c r="Q67" i="2"/>
  <c r="Q75" i="2"/>
  <c r="Q86" i="2"/>
  <c r="Q94" i="2"/>
  <c r="Q103" i="2"/>
  <c r="Q111" i="2"/>
  <c r="Q119" i="2"/>
  <c r="Q127" i="2"/>
  <c r="Q135" i="2"/>
  <c r="Q143" i="2"/>
  <c r="Q151" i="2"/>
  <c r="Q159" i="2"/>
  <c r="Q169" i="2"/>
  <c r="Q177" i="2"/>
  <c r="Q181" i="2"/>
  <c r="Q195" i="2"/>
  <c r="Q227" i="2"/>
  <c r="Q231" i="2"/>
  <c r="Q263" i="2"/>
  <c r="Q323" i="2"/>
  <c r="Q327" i="2"/>
  <c r="Q337" i="2"/>
  <c r="Q341" i="2"/>
  <c r="Q230" i="2"/>
  <c r="Q318" i="2"/>
  <c r="Q326" i="2"/>
  <c r="Q180" i="2"/>
  <c r="Q188" i="2"/>
  <c r="Q228" i="2"/>
  <c r="Q236" i="2"/>
  <c r="Q252" i="2"/>
  <c r="Q260" i="2"/>
  <c r="Q316" i="2"/>
  <c r="Q324" i="2"/>
  <c r="Q238" i="2"/>
  <c r="Q178" i="2"/>
  <c r="Q186" i="2"/>
  <c r="Q194" i="2"/>
  <c r="Q226" i="2"/>
  <c r="Q242" i="2"/>
  <c r="Q250" i="2"/>
  <c r="Q322" i="2"/>
  <c r="Q330" i="2"/>
  <c r="Q338" i="2"/>
  <c r="Q346" i="2"/>
</calcChain>
</file>

<file path=xl/sharedStrings.xml><?xml version="1.0" encoding="utf-8"?>
<sst xmlns="http://schemas.openxmlformats.org/spreadsheetml/2006/main" count="6854" uniqueCount="642">
  <si>
    <t/>
  </si>
  <si>
    <t>Звіт
про виконання місцевих бюджетів</t>
  </si>
  <si>
    <t>за I квартал 2022 року
Бюджет Боратинської Сільської Територіальної Громади</t>
  </si>
  <si>
    <t>(назва бюджету)</t>
  </si>
  <si>
    <t>Найменування показника</t>
  </si>
  <si>
    <t>Код бюджетної класифікації</t>
  </si>
  <si>
    <t>Загальний фонд</t>
  </si>
  <si>
    <t>Спеціальний фонд</t>
  </si>
  <si>
    <t>Разом</t>
  </si>
  <si>
    <t>затверджено  місцевими радами на звітний рік з урахуванням змін***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</si>
  <si>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</si>
  <si>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</si>
  <si>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</si>
  <si>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виконано за звітний період (рік)</t>
  </si>
  <si>
    <t>усього</t>
  </si>
  <si>
    <t>у тому числі за коштами на рахунках 
 в установах
 банків****</t>
  </si>
  <si>
    <t>1</t>
  </si>
  <si>
    <t>2</t>
  </si>
  <si>
    <t>І. Доходи</t>
  </si>
  <si>
    <t>Податкові надходження</t>
  </si>
  <si>
    <t>10000000</t>
  </si>
  <si>
    <t>Податки на доходи, податки на прибуток, податки на збільшення ринкової вартості  </t>
  </si>
  <si>
    <t>11000000</t>
  </si>
  <si>
    <t>Податок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</si>
  <si>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</si>
  <si>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</si>
  <si>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</si>
  <si>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</si>
  <si>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</si>
  <si>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</si>
  <si>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</si>
  <si>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прибуток підприємств  </t>
  </si>
  <si>
    <t>11020000</t>
  </si>
  <si>
    <t>Податок на прибуток підприємств та фінансових установ комунальної власності </t>
  </si>
  <si>
    <t>11020200</t>
  </si>
  <si>
    <t>Рентна плата та плата за використання інших природних ресурсів </t>
  </si>
  <si>
    <t>13000000</t>
  </si>
  <si>
    <t>Рентна плата за спеціальне використання лісових ресурсів </t>
  </si>
  <si>
    <t>13010000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</si>
  <si>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</si>
  <si>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13010200</t>
  </si>
  <si>
    <t>Рентна плата за користування надрами загальнодержавного значення</t>
  </si>
  <si>
    <t>13030000</t>
  </si>
  <si>
    <t>Рентна плата за користування надрами для видобування інших корисних копалин загальнодержавного значення </t>
  </si>
  <si>
    <t>13030100</t>
  </si>
  <si>
    <t>Рентна плата за користування надрами місцевого значення</t>
  </si>
  <si>
    <t>13040000</t>
  </si>
  <si>
    <t>Рентна плата за користування надрами для видобування корисних копалин місцевого значення </t>
  </si>
  <si>
    <t>13040100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</si>
  <si>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</si>
  <si>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</si>
  <si>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 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</si>
  <si>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</si>
  <si>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</si>
  <si>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</si>
  <si>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</si>
  <si>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</si>
  <si>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</si>
  <si>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</si>
  <si>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</si>
  <si>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 та збори, що сплачуються (перераховуються) згідно з Податковим кодексом України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</si>
  <si>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</si>
  <si>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</si>
  <si>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</si>
  <si>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</si>
  <si>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</si>
  <si>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</si>
  <si>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</si>
  <si>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</si>
  <si>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</si>
  <si>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 </t>
  </si>
  <si>
    <t>18010500</t>
  </si>
  <si>
    <t>Орендна плата з юридичних осіб </t>
  </si>
  <si>
    <t>18010600</t>
  </si>
  <si>
    <t>Земельний податок з фізичних осіб </t>
  </si>
  <si>
    <t>18010700</t>
  </si>
  <si>
    <t>Орендна плата з фізичних осіб </t>
  </si>
  <si>
    <t>18010900</t>
  </si>
  <si>
    <t>Транспортний податок з фізичних осіб</t>
  </si>
  <si>
    <t>18011000</t>
  </si>
  <si>
    <t>Транспортний податок з юридичних осіб</t>
  </si>
  <si>
    <t>18011100</t>
  </si>
  <si>
    <t>Туристичний збір </t>
  </si>
  <si>
    <t>18030000</t>
  </si>
  <si>
    <t>Туристичний збір, сплачений фізичними особами </t>
  </si>
  <si>
    <t>18030200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</si>
  <si>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</si>
  <si>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</si>
  <si>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</si>
  <si>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</si>
  <si>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</si>
  <si>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</si>
  <si>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</si>
  <si>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</si>
  <si>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Інші податки та збори</t>
  </si>
  <si>
    <t>19000000</t>
  </si>
  <si>
    <t>Екологічний податок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</si>
  <si>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</si>
  <si>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</si>
  <si>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</si>
  <si>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</si>
  <si>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</si>
  <si>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</si>
  <si>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</si>
  <si>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</si>
  <si>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</si>
  <si>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Плата за розміщення тимчасово вільних коштів місцевих бюджетів </t>
  </si>
  <si>
    <t>21050000</t>
  </si>
  <si>
    <t>Інші надходження  </t>
  </si>
  <si>
    <t>21080000</t>
  </si>
  <si>
    <t>Адміністративні штрафи та інші санкції 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</si>
  <si>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</si>
  <si>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</si>
  <si>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21081500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</si>
  <si>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</si>
  <si>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</si>
  <si>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</si>
  <si>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</si>
  <si>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</si>
  <si>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</si>
  <si>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</si>
  <si>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</si>
  <si>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 </t>
  </si>
  <si>
    <t>22012600</t>
  </si>
  <si>
    <t>Надходження від орендної плати за користування цілісним майновим комплексом та іншим державним майном  </t>
  </si>
  <si>
    <t>22080000</t>
  </si>
  <si>
    <t>Надходження від орендної плати за користування майновим комлексом та іншим майном, що перебуває в комунальній власності</t>
  </si>
  <si>
    <t>22080400</t>
  </si>
  <si>
    <t>Державне мито  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</si>
  <si>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</si>
  <si>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</si>
  <si>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</si>
  <si>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не віднесене до інших категорій  </t>
  </si>
  <si>
    <t>22090200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</si>
  <si>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</si>
  <si>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22130000</t>
  </si>
  <si>
    <t>Інші неподаткові надходження</t>
  </si>
  <si>
    <t>24000000</t>
  </si>
  <si>
    <t>24060000</t>
  </si>
  <si>
    <t>24060300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</si>
  <si>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</si>
  <si>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</si>
  <si>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Власні надходження бюджетних установ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</si>
  <si>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</si>
  <si>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</si>
  <si>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</si>
  <si>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 </t>
  </si>
  <si>
    <t>25010100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</si>
  <si>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</si>
  <si>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25010300</t>
  </si>
  <si>
    <t>Надходження бюджетних установ від реалізації в установленому порядку майна (крім нерухомого майна) </t>
  </si>
  <si>
    <t>25010400</t>
  </si>
  <si>
    <t>Доходи від операцій з капіталом  </t>
  </si>
  <si>
    <t>30000000</t>
  </si>
  <si>
    <t>Кошти від продажу землі і нематеріальних активів </t>
  </si>
  <si>
    <t>33000000</t>
  </si>
  <si>
    <t>Кошти від продажу землі </t>
  </si>
  <si>
    <t>33010000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</si>
  <si>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</si>
  <si>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33010200</t>
  </si>
  <si>
    <t>Разом доходів (без урахування міжбюджетних трансфертів)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</si>
  <si>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</si>
  <si>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</si>
  <si>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</si>
  <si>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</si>
  <si>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</si>
  <si>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Субвенції</t>
  </si>
  <si>
    <t>41030000</t>
  </si>
  <si>
    <t>Освітня субвенція з державного бюджету місцевим бюджетам</t>
  </si>
  <si>
    <t>41033900</t>
  </si>
  <si>
    <t>Усього доходів з урахуванням міжбюджетних трансфертів з державного бюджету</t>
  </si>
  <si>
    <t>90010200</t>
  </si>
  <si>
    <t>Субвенції з місцевих бюджетів іншим місцевим бюджетам</t>
  </si>
  <si>
    <t>41050000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</si>
  <si>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</si>
  <si>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</si>
  <si>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Інші субвенції з місцевого бюджету</t>
  </si>
  <si>
    <t>41053900</t>
  </si>
  <si>
    <t>Усього</t>
  </si>
  <si>
    <t>90010300</t>
  </si>
  <si>
    <t>ІІ. Видатки</t>
  </si>
  <si>
    <t>Державне управління</t>
  </si>
  <si>
    <t>0100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</si>
  <si>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</si>
  <si>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</t>
  </si>
  <si>
    <t>0150</t>
  </si>
  <si>
    <t>0110150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</si>
  <si>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</si>
  <si>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</si>
  <si>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1010160</t>
  </si>
  <si>
    <t>3710160</t>
  </si>
  <si>
    <t>Освіта</t>
  </si>
  <si>
    <t>1000</t>
  </si>
  <si>
    <t>Надання дошкільної освіти</t>
  </si>
  <si>
    <t>0910</t>
  </si>
  <si>
    <t>1010</t>
  </si>
  <si>
    <t>0111010</t>
  </si>
  <si>
    <t>Надання загальної середньої освіти за рахунок коштів місцевого бюджету</t>
  </si>
  <si>
    <t>1020</t>
  </si>
  <si>
    <t>Надання загальної середньої освіти закладами загальної середньої освіти</t>
  </si>
  <si>
    <t>0921</t>
  </si>
  <si>
    <t>1021</t>
  </si>
  <si>
    <t>0111021</t>
  </si>
  <si>
    <t>Надання загальної середньої освіти за рахунок освітньої субвенції</t>
  </si>
  <si>
    <t>1030</t>
  </si>
  <si>
    <t>1031</t>
  </si>
  <si>
    <t>0111031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</si>
  <si>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</si>
  <si>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1060</t>
  </si>
  <si>
    <t>1061</t>
  </si>
  <si>
    <t>0111061</t>
  </si>
  <si>
    <t>Надання спеціальної освіти мистецькими школами</t>
  </si>
  <si>
    <t>0960</t>
  </si>
  <si>
    <t>1080</t>
  </si>
  <si>
    <t>1011080</t>
  </si>
  <si>
    <t>Інші програми, заклади та заходи у сфері освіти</t>
  </si>
  <si>
    <t>1140</t>
  </si>
  <si>
    <t>Забезпечення діяльності інших закладів у сфері освіти</t>
  </si>
  <si>
    <t>0990</t>
  </si>
  <si>
    <t>1141</t>
  </si>
  <si>
    <t>0111141</t>
  </si>
  <si>
    <t>Інші програми та заходи у сфері освіти</t>
  </si>
  <si>
    <t>1142</t>
  </si>
  <si>
    <t>0111142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</si>
  <si>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</si>
  <si>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</si>
  <si>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0111200</t>
  </si>
  <si>
    <t>Охорона здоров'я</t>
  </si>
  <si>
    <t>2000</t>
  </si>
  <si>
    <t>Первинна медична допомога населенню</t>
  </si>
  <si>
    <t>2110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</si>
  <si>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</si>
  <si>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</si>
  <si>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</si>
  <si>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0112111</t>
  </si>
  <si>
    <t>Соціальний захист та соціальне забезпечення</t>
  </si>
  <si>
    <t>3000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</si>
  <si>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</si>
  <si>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3030</t>
  </si>
  <si>
    <t>Компенсаційні виплати за пільговий проїзд окремих категорій громадян на залізничному транспорті</t>
  </si>
  <si>
    <t>1070</t>
  </si>
  <si>
    <t>3035</t>
  </si>
  <si>
    <t>0113035</t>
  </si>
  <si>
    <t>Реалізація державної політики у молодіжній сфері</t>
  </si>
  <si>
    <t>3130</t>
  </si>
  <si>
    <t>Інші заходи та заклади молодіжної політики</t>
  </si>
  <si>
    <t>1040</t>
  </si>
  <si>
    <t>3133</t>
  </si>
  <si>
    <t>1013133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</si>
  <si>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</si>
  <si>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</si>
  <si>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0113140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</si>
  <si>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</si>
  <si>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3230</t>
  </si>
  <si>
    <t>0113230</t>
  </si>
  <si>
    <t>Інші заклади та заходи</t>
  </si>
  <si>
    <t>3240</t>
  </si>
  <si>
    <t>Інші заходи у сфері соціального захисту і соціального забезпечення</t>
  </si>
  <si>
    <t>1090</t>
  </si>
  <si>
    <t>3242</t>
  </si>
  <si>
    <t>0113242</t>
  </si>
  <si>
    <t>Культура і мистецтво</t>
  </si>
  <si>
    <t>4000</t>
  </si>
  <si>
    <t>Забезпечення діяльності бібліотек</t>
  </si>
  <si>
    <t>0824</t>
  </si>
  <si>
    <t>4030</t>
  </si>
  <si>
    <t>1014030</t>
  </si>
  <si>
    <t>Забезпечення діяльності палаців і будинків культури, клубів, центрів дозвілля та інших клубних закладів</t>
  </si>
  <si>
    <t>0828</t>
  </si>
  <si>
    <t>4060</t>
  </si>
  <si>
    <t>0114060</t>
  </si>
  <si>
    <t>1014060</t>
  </si>
  <si>
    <t>Інші заклади та заходи в галузі культури і мистецтва</t>
  </si>
  <si>
    <t>4080</t>
  </si>
  <si>
    <t>Інші заходи в галузі культури і мистецтва</t>
  </si>
  <si>
    <t>0829</t>
  </si>
  <si>
    <t>4082</t>
  </si>
  <si>
    <t>1014082</t>
  </si>
  <si>
    <t>Фізична культура і спорт</t>
  </si>
  <si>
    <t>5000</t>
  </si>
  <si>
    <t>Підтримка і розвиток спортивної інфраструктури</t>
  </si>
  <si>
    <t>5040</t>
  </si>
  <si>
    <t>Утримання та фінансова підтримка спортивних споруд</t>
  </si>
  <si>
    <t>0810</t>
  </si>
  <si>
    <t>5041</t>
  </si>
  <si>
    <t>1015041</t>
  </si>
  <si>
    <t>Інші заходи з розвитку фізичної культури та спорту</t>
  </si>
  <si>
    <t>5060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</si>
  <si>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</si>
  <si>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5061</t>
  </si>
  <si>
    <t>1015061</t>
  </si>
  <si>
    <t>Житлово-комунальне господарство</t>
  </si>
  <si>
    <t>6000</t>
  </si>
  <si>
    <t>Утримання та ефективна експлуатація об'єктів житлово-комунального господарства</t>
  </si>
  <si>
    <t>6010</t>
  </si>
  <si>
    <t>Забезпечення діяльності водопровідно-каналізаційного господарства</t>
  </si>
  <si>
    <t>0620</t>
  </si>
  <si>
    <t>6013</t>
  </si>
  <si>
    <t>0116013</t>
  </si>
  <si>
    <t>Організація благоустрою населених пунктів</t>
  </si>
  <si>
    <t>6030</t>
  </si>
  <si>
    <t>0116030</t>
  </si>
  <si>
    <t>Регулювання цін/тарифів на житлово-комунальні послуги</t>
  </si>
  <si>
    <t>6070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</si>
  <si>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обгрунтованих витрат на їх виробництво (надання)</t>
  </si>
  <si>
    <t>0640</t>
  </si>
  <si>
    <t>6071</t>
  </si>
  <si>
    <t>0116071</t>
  </si>
  <si>
    <t>Реалізація державних та місцевих житлових програм</t>
  </si>
  <si>
    <t>6080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</si>
  <si>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</si>
  <si>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0610</t>
  </si>
  <si>
    <t>6084</t>
  </si>
  <si>
    <t>0116084</t>
  </si>
  <si>
    <t>Економічна діяльність</t>
  </si>
  <si>
    <t>7000</t>
  </si>
  <si>
    <t>Сільське, лісове, рибне господарство та мисливство</t>
  </si>
  <si>
    <t>7100</t>
  </si>
  <si>
    <t>Здійснення  заходів із землеустрою</t>
  </si>
  <si>
    <t>0421</t>
  </si>
  <si>
    <t>7130</t>
  </si>
  <si>
    <t>0117130</t>
  </si>
  <si>
    <t>Будівництво та регіональний розвиток</t>
  </si>
  <si>
    <t>7300</t>
  </si>
  <si>
    <t>Будівництво об'єктів житлово-комунального господарства</t>
  </si>
  <si>
    <t>0443</t>
  </si>
  <si>
    <t>7310</t>
  </si>
  <si>
    <t>0117310</t>
  </si>
  <si>
    <t>Будівництво об'єктів соціально-культурного призначення</t>
  </si>
  <si>
    <t>7320</t>
  </si>
  <si>
    <t>Будівництво освітніх установ та закладів</t>
  </si>
  <si>
    <t>7321</t>
  </si>
  <si>
    <t>0117321</t>
  </si>
  <si>
    <t>Розроблення схем планування та забудови територій (містобудівної документації)</t>
  </si>
  <si>
    <t>7350</t>
  </si>
  <si>
    <t>0117350</t>
  </si>
  <si>
    <t>Виконання інвестиційних проектів</t>
  </si>
  <si>
    <t>7360</t>
  </si>
  <si>
    <t>Виконання інвестиційних проектів в рамках здійснення заходів щодо соціально-економічного розвитку окремих територій</t>
  </si>
  <si>
    <t>0490</t>
  </si>
  <si>
    <t>7363</t>
  </si>
  <si>
    <t>0117363</t>
  </si>
  <si>
    <t>Реалізація інших заходів щодо соціально-економічного розвитку територій</t>
  </si>
  <si>
    <t>7370</t>
  </si>
  <si>
    <t>0117370</t>
  </si>
  <si>
    <t>Транспорт та транспортна інфраструктура, дорожнє господарство</t>
  </si>
  <si>
    <t>7400</t>
  </si>
  <si>
    <t>Утримання та розвиток автомобільних доріг та дорожньої інфраструктури</t>
  </si>
  <si>
    <t>7460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</si>
  <si>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</si>
  <si>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</si>
  <si>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</si>
  <si>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0117461</t>
  </si>
  <si>
    <t>Інші програми та заходи, пов'язані з економічною діяльністю</t>
  </si>
  <si>
    <t>7600</t>
  </si>
  <si>
    <t>Членські внески до асоціацій органів місцевого самоврядування</t>
  </si>
  <si>
    <t>7680</t>
  </si>
  <si>
    <t>0117680</t>
  </si>
  <si>
    <t>Інша економічна діяльність</t>
  </si>
  <si>
    <t>7690</t>
  </si>
  <si>
    <t>Інші заходи, пов'язані з економічною діяльністю</t>
  </si>
  <si>
    <t>7693</t>
  </si>
  <si>
    <t>0117693</t>
  </si>
  <si>
    <t>Інша діяльність</t>
  </si>
  <si>
    <t>8000</t>
  </si>
  <si>
    <t>Громадський порядок та безпека</t>
  </si>
  <si>
    <t>8200</t>
  </si>
  <si>
    <t>Заходи та роботи з територіальної оборони</t>
  </si>
  <si>
    <t>0380</t>
  </si>
  <si>
    <t>8240</t>
  </si>
  <si>
    <t>0118240</t>
  </si>
  <si>
    <t>Охорона навколишнього природного середовища</t>
  </si>
  <si>
    <t>8300</t>
  </si>
  <si>
    <t>Природоохоронні заходи за рахунок цільових фондів</t>
  </si>
  <si>
    <t>0540</t>
  </si>
  <si>
    <t>8340</t>
  </si>
  <si>
    <t>0118340</t>
  </si>
  <si>
    <t>Резервний фонд</t>
  </si>
  <si>
    <t>8700</t>
  </si>
  <si>
    <t>Резервний фонд місцевого бюджету</t>
  </si>
  <si>
    <t>0133</t>
  </si>
  <si>
    <t>8710</t>
  </si>
  <si>
    <t>3718710</t>
  </si>
  <si>
    <t>Усього видатків без урахування міжбюджетних трансфертів</t>
  </si>
  <si>
    <t>900201</t>
  </si>
  <si>
    <t>Реверсна дотація</t>
  </si>
  <si>
    <t>0180</t>
  </si>
  <si>
    <t>9110</t>
  </si>
  <si>
    <t>3719110</t>
  </si>
  <si>
    <t>Субвенція з місцевого бюджету державному бюджету на виконання програм соціально-економічного розвитку регіонів</t>
  </si>
  <si>
    <t>9800</t>
  </si>
  <si>
    <t>3719800</t>
  </si>
  <si>
    <t>Усього видатків з трансфертами, що передаються до державного бюджету</t>
  </si>
  <si>
    <t>900202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</si>
  <si>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</si>
  <si>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9700</t>
  </si>
  <si>
    <t>9770</t>
  </si>
  <si>
    <t>3719770</t>
  </si>
  <si>
    <t>900203</t>
  </si>
  <si>
    <t>ІІІ. Кредитування</t>
  </si>
  <si>
    <t>Кредитування</t>
  </si>
  <si>
    <t>8800</t>
  </si>
  <si>
    <t>Довгострокові кредити індивідуальним забудовникам житла на селі  та їх повернення</t>
  </si>
  <si>
    <t>8830</t>
  </si>
  <si>
    <t>Надання довгострокових кредитів індивідуальним забудовникам житла на селі</t>
  </si>
  <si>
    <t>8831</t>
  </si>
  <si>
    <t>0118831</t>
  </si>
  <si>
    <t>Повернення довгострокових кредитів, наданих індивідуальним забудовникам житла на селі</t>
  </si>
  <si>
    <t>8832</t>
  </si>
  <si>
    <t>0008832</t>
  </si>
  <si>
    <t>0118832</t>
  </si>
  <si>
    <t>IV. Фінансування</t>
  </si>
  <si>
    <t>Дефіцит (-) /профіцит (+)*</t>
  </si>
  <si>
    <t>Дефіцит (-) /профіцит (+)**</t>
  </si>
  <si>
    <t>Фінансування бюджету за типом кредитора</t>
  </si>
  <si>
    <t>Внутрішнє фінансування*</t>
  </si>
  <si>
    <t>200000</t>
  </si>
  <si>
    <t>Внутрішнє фінансування**</t>
  </si>
  <si>
    <t>Фінансування за рахунок коштів  державних фондів</t>
  </si>
  <si>
    <t>201000</t>
  </si>
  <si>
    <t>Позики, одержані з державних фондів</t>
  </si>
  <si>
    <t>201100</t>
  </si>
  <si>
    <t>Одержано позик</t>
  </si>
  <si>
    <t>201110</t>
  </si>
  <si>
    <t>Погашено позик</t>
  </si>
  <si>
    <t>201120</t>
  </si>
  <si>
    <t>Фінансування за рахунок позик банківських установ</t>
  </si>
  <si>
    <t>202000</t>
  </si>
  <si>
    <t>Фінансування за рахунок позик Національного банку України</t>
  </si>
  <si>
    <t>202100</t>
  </si>
  <si>
    <t>202110</t>
  </si>
  <si>
    <t>202120</t>
  </si>
  <si>
    <t>Фінансування за рахунок інших банків</t>
  </si>
  <si>
    <t>202200</t>
  </si>
  <si>
    <t>202210</t>
  </si>
  <si>
    <t>202220</t>
  </si>
  <si>
    <t>Інше внутрішнє фінансування</t>
  </si>
  <si>
    <t>203000</t>
  </si>
  <si>
    <t>Позики інших фінансових установ</t>
  </si>
  <si>
    <t>203100</t>
  </si>
  <si>
    <t>203110</t>
  </si>
  <si>
    <t>203120</t>
  </si>
  <si>
    <t>Позики нефінансових державних підприємств</t>
  </si>
  <si>
    <t>203200</t>
  </si>
  <si>
    <t>203210</t>
  </si>
  <si>
    <t>203220</t>
  </si>
  <si>
    <t>Позики нефінансового приватного сектора</t>
  </si>
  <si>
    <t>203300</t>
  </si>
  <si>
    <t>203310</t>
  </si>
  <si>
    <t>203320</t>
  </si>
  <si>
    <t>Фінансування за рахунок коштів єдиного казначейського рахунку</t>
  </si>
  <si>
    <t>203400</t>
  </si>
  <si>
    <t>Одержано</t>
  </si>
  <si>
    <t>203410</t>
  </si>
  <si>
    <t>Повернено</t>
  </si>
  <si>
    <t>203420</t>
  </si>
  <si>
    <t>Фінансування за рахунок випуску цінних паперів</t>
  </si>
  <si>
    <t>203500</t>
  </si>
  <si>
    <t>203510</t>
  </si>
  <si>
    <t>203520</t>
  </si>
  <si>
    <t>203600</t>
  </si>
  <si>
    <t>203610</t>
  </si>
  <si>
    <t>203620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</si>
  <si>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</si>
  <si>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</si>
  <si>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</si>
  <si>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На початок періоду</t>
  </si>
  <si>
    <t>205100</t>
  </si>
  <si>
    <t>На кінець періоду</t>
  </si>
  <si>
    <t>205200</t>
  </si>
  <si>
    <t>Інші розрахунки*</t>
  </si>
  <si>
    <t>205300</t>
  </si>
  <si>
    <t>Інші розрахунки**</t>
  </si>
  <si>
    <t>Курсова різниця*</t>
  </si>
  <si>
    <t>205310</t>
  </si>
  <si>
    <t>Курсова різниця**</t>
  </si>
  <si>
    <t>Передача коштів із загального до спеціального фонду бюджету*</t>
  </si>
  <si>
    <t>205330</t>
  </si>
  <si>
    <t>Передача коштів із загального до спеціального фонду бюджету**</t>
  </si>
  <si>
    <t>205340</t>
  </si>
  <si>
    <t>Зміни обсягів депозитів і цінних паперів, що використовуються для управління ліквідністю</t>
  </si>
  <si>
    <t>206000</t>
  </si>
  <si>
    <t>Повернення бюджетних коштів з депозитів, надходження внаслідок продажу/ пред'явлення цінних паперів</t>
  </si>
  <si>
    <t>206100</t>
  </si>
  <si>
    <t>Повернення бюджетних коштів з депозитів</t>
  </si>
  <si>
    <t>206110</t>
  </si>
  <si>
    <t>Надходження внаслідок продажу / пред’явлення цінних паперів</t>
  </si>
  <si>
    <t>206120</t>
  </si>
  <si>
    <t>Розміщення бюджетних коштів на депозитах, придбання цінних паперів</t>
  </si>
  <si>
    <t>206200</t>
  </si>
  <si>
    <t>Розміщення бюджетних коштів на депозитах</t>
  </si>
  <si>
    <t>206210</t>
  </si>
  <si>
    <t>Придбання цінних паперів</t>
  </si>
  <si>
    <t>206220</t>
  </si>
  <si>
    <t>Коригування*</t>
  </si>
  <si>
    <t>207000</t>
  </si>
  <si>
    <t>Коригування**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</si>
  <si>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</si>
  <si>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</si>
  <si>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</si>
  <si>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208100</t>
  </si>
  <si>
    <t>208200</t>
  </si>
  <si>
    <t>208300</t>
  </si>
  <si>
    <t>208310</t>
  </si>
  <si>
    <t>Передача коштів із спеціального до загального фонду бюджету*</t>
  </si>
  <si>
    <t>208320</t>
  </si>
  <si>
    <t>Передача коштів із спеціального до загального фонду бюджету**</t>
  </si>
  <si>
    <t>208330</t>
  </si>
  <si>
    <t>208340</t>
  </si>
  <si>
    <t>Кошти, передані з місцевих бюджетів населених пунктів Донецької та Луганської областей, на території яких органи державної влади тимчасово не здійснюють своїх повноважень, до спеціального фонду відповідних обласних бюджетів*</t>
  </si>
  <si>
    <t>208350</t>
  </si>
  <si>
    <t>Кошти, передані з місцевих бюджетів населених пунктів Донецької та Луганської областей, на території яких органи державної влади тимчасово не здійснюють своїх повноважень, до спеціального фонду відповідних обласних бюджетів**</t>
  </si>
  <si>
    <t>Кошти, що передаються із загального фонду бюджету до бюджету розвитку (спеціального фонду) </t>
  </si>
  <si>
    <t>208400</t>
  </si>
  <si>
    <t>Зміни обсягів товарно-матеріальних цінностей</t>
  </si>
  <si>
    <t>209000</t>
  </si>
  <si>
    <t>209100</t>
  </si>
  <si>
    <t>209200</t>
  </si>
  <si>
    <t>Зовнішнє фінансування</t>
  </si>
  <si>
    <t>300000</t>
  </si>
  <si>
    <t>Позики, надані міжнародними організаціями економічного розвитку</t>
  </si>
  <si>
    <t>301000</t>
  </si>
  <si>
    <t>301100</t>
  </si>
  <si>
    <t>301200</t>
  </si>
  <si>
    <t>Позики, надані органами управління іноземних держав</t>
  </si>
  <si>
    <t>302000</t>
  </si>
  <si>
    <t>302100</t>
  </si>
  <si>
    <t>302200</t>
  </si>
  <si>
    <t>Позики, надані іноземними комерційними банками, іншими іноземними фінансовими установами</t>
  </si>
  <si>
    <t>303000</t>
  </si>
  <si>
    <t>303100</t>
  </si>
  <si>
    <t>303200</t>
  </si>
  <si>
    <t>304000</t>
  </si>
  <si>
    <t>304100</t>
  </si>
  <si>
    <t>304200</t>
  </si>
  <si>
    <t>Інше зовнішнє фінансування</t>
  </si>
  <si>
    <t>305000</t>
  </si>
  <si>
    <t>305100</t>
  </si>
  <si>
    <t>305200</t>
  </si>
  <si>
    <t>306000</t>
  </si>
  <si>
    <t>Повернення бюджетних коштів з депозитів, надходження внаслідок продажу/пред'явлення цінних паперів</t>
  </si>
  <si>
    <t>306100</t>
  </si>
  <si>
    <t>306200</t>
  </si>
  <si>
    <t>Коригування</t>
  </si>
  <si>
    <t>307000</t>
  </si>
  <si>
    <t>Разом  коштів,  отриманих  з усіх джерел фінансування бюджету за типом кредитора *</t>
  </si>
  <si>
    <t>Разом  коштів,  отриманих  з усіх джерел фінансування бюджету за типом кредитора **</t>
  </si>
  <si>
    <t>Фінансування бюджету за типом боргового зобов'язання</t>
  </si>
  <si>
    <t>Фінансування за борговими операціями</t>
  </si>
  <si>
    <t>400000</t>
  </si>
  <si>
    <t>Запозичення</t>
  </si>
  <si>
    <t>401000</t>
  </si>
  <si>
    <t>Внутрішні запозичення</t>
  </si>
  <si>
    <t>401100</t>
  </si>
  <si>
    <t>Довгострокові зобов'язання</t>
  </si>
  <si>
    <t>401101</t>
  </si>
  <si>
    <t>Середньострокові зобов'язання</t>
  </si>
  <si>
    <t>401102</t>
  </si>
  <si>
    <t>Короткострокові зобов'язання та векселі</t>
  </si>
  <si>
    <t>401103</t>
  </si>
  <si>
    <t>Інші зобов'язання</t>
  </si>
  <si>
    <t>401104</t>
  </si>
  <si>
    <t>Зовнішні запозичення</t>
  </si>
  <si>
    <t>401200</t>
  </si>
  <si>
    <t>401201</t>
  </si>
  <si>
    <t>401202</t>
  </si>
  <si>
    <t>401203</t>
  </si>
  <si>
    <t>401204</t>
  </si>
  <si>
    <t>Погашення</t>
  </si>
  <si>
    <t>402000</t>
  </si>
  <si>
    <t>Внутрішні зобов'язання</t>
  </si>
  <si>
    <t>402100</t>
  </si>
  <si>
    <t>402101</t>
  </si>
  <si>
    <t>402102</t>
  </si>
  <si>
    <t>402103</t>
  </si>
  <si>
    <t>402104</t>
  </si>
  <si>
    <t>Зовнішні зобов'язання</t>
  </si>
  <si>
    <t>402200</t>
  </si>
  <si>
    <t>402201</t>
  </si>
  <si>
    <t>402202</t>
  </si>
  <si>
    <t>402203</t>
  </si>
  <si>
    <t>402204</t>
  </si>
  <si>
    <t>403000</t>
  </si>
  <si>
    <t>Внутрішні зобов’язання</t>
  </si>
  <si>
    <t>403100</t>
  </si>
  <si>
    <t>Зовнішні зобов’язання</t>
  </si>
  <si>
    <t>403200</t>
  </si>
  <si>
    <t>Фінансування за активними операціями*</t>
  </si>
  <si>
    <t>600000</t>
  </si>
  <si>
    <t>Фінансування за активними операціями**</t>
  </si>
  <si>
    <t>601000</t>
  </si>
  <si>
    <t>601100</t>
  </si>
  <si>
    <t>601110</t>
  </si>
  <si>
    <t>601120</t>
  </si>
  <si>
    <t>601200</t>
  </si>
  <si>
    <t>601210</t>
  </si>
  <si>
    <t>601220</t>
  </si>
  <si>
    <t>Зміни обсягів бюджетних коштів*</t>
  </si>
  <si>
    <t>602000</t>
  </si>
  <si>
    <t>Зміни обсягів бюджетних коштів**</t>
  </si>
  <si>
    <t>602100</t>
  </si>
  <si>
    <t>602200</t>
  </si>
  <si>
    <t>602300</t>
  </si>
  <si>
    <t>602301</t>
  </si>
  <si>
    <t>602302</t>
  </si>
  <si>
    <t>602303</t>
  </si>
  <si>
    <t>602304</t>
  </si>
  <si>
    <t>602305</t>
  </si>
  <si>
    <t>602400</t>
  </si>
  <si>
    <t>603000</t>
  </si>
  <si>
    <t>604000</t>
  </si>
  <si>
    <t>604100</t>
  </si>
  <si>
    <t>604200</t>
  </si>
  <si>
    <t>Разом коштів, отриманих з усіх джерел фінансування бюджету за типом боргового зобов'язання*</t>
  </si>
  <si>
    <t>Разом коштів, отриманих з усіх джерел фінансування бюджету за типом боргового зобов'язання**</t>
  </si>
  <si>
    <t>грн</t>
  </si>
  <si>
    <t>виконано станом на 01.04.2022</t>
  </si>
  <si>
    <t>виконано станом на 01.04.2021</t>
  </si>
  <si>
    <t>відхилення</t>
  </si>
  <si>
    <t>2022 до 2021, грн</t>
  </si>
  <si>
    <t>2022 до 2021, %</t>
  </si>
  <si>
    <t xml:space="preserve">виконання бюджету Боратинської сільськоїї територіальної громади </t>
  </si>
  <si>
    <t>за січень-березень 2021- 2022 років</t>
  </si>
  <si>
    <t>Аналіз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</si>
  <si>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</si>
  <si>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</si>
  <si>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</si>
  <si>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13010100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</si>
  <si>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</si>
  <si>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41052600</t>
  </si>
  <si>
    <t>Надходження бюджетних установ від додаткової (господарської) діяльності </t>
  </si>
  <si>
    <t>25010200</t>
  </si>
  <si>
    <t>Інші джерела власних надходжень бюджетних установ  </t>
  </si>
  <si>
    <t>25020000</t>
  </si>
  <si>
    <t>Благодійні внески, гранти та дарунки </t>
  </si>
  <si>
    <t>25020100</t>
  </si>
  <si>
    <t>Утримання та розвиток автомобільних доріг та дорожньої інфраструктури за рахунок субвенції з  державного бюджету</t>
  </si>
  <si>
    <t>7462</t>
  </si>
  <si>
    <t>0117462</t>
  </si>
  <si>
    <t>Внески до статутного капіталу суб'єктів господарювання</t>
  </si>
  <si>
    <t>7670</t>
  </si>
  <si>
    <t>0117670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</si>
</sst>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;\-#,##0.00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2"/>
      <color rgb="FF000000"/>
      <name val="Times New Roman"/>
    </font>
    <font>
      <b/>
      <i/>
      <u/>
      <sz val="10"/>
      <color rgb="FF000000"/>
      <name val="Times New Roman"/>
    </font>
    <font>
      <sz val="5"/>
      <color rgb="FF000000"/>
      <name val="Times New Roman"/>
    </font>
    <font>
      <b/>
      <sz val="5"/>
      <color rgb="FF000000"/>
      <name val="Times New Roman"/>
    </font>
    <font>
      <b/>
      <sz val="5"/>
      <color rgb="FF000000"/>
      <name val="Times New Roman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u/>
      <sz val="10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2" borderId="0" xfId="0" applyFill="1" applyAlignment="1">
      <alignment horizontal="left" vertical="top" wrapText="1"/>
    </xf>
    <xf numFmtId="37" fontId="6" fillId="11" borderId="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10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right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10" fillId="9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3" fillId="12" borderId="10" xfId="0" applyFont="1" applyFill="1" applyBorder="1" applyAlignment="1">
      <alignment horizontal="left" vertical="top" wrapText="1"/>
    </xf>
    <xf numFmtId="39" fontId="12" fillId="13" borderId="11" xfId="0" applyNumberFormat="1" applyFont="1" applyFill="1" applyBorder="1" applyAlignment="1">
      <alignment horizontal="right" vertical="center" wrapText="1"/>
    </xf>
    <xf numFmtId="39" fontId="13" fillId="14" borderId="12" xfId="0" applyNumberFormat="1" applyFont="1" applyFill="1" applyBorder="1" applyAlignment="1">
      <alignment horizontal="right" vertical="center" wrapText="1"/>
    </xf>
    <xf numFmtId="39" fontId="13" fillId="15" borderId="13" xfId="0" applyNumberFormat="1" applyFont="1" applyFill="1" applyBorder="1" applyAlignment="1">
      <alignment horizontal="right" vertical="center" wrapText="1"/>
    </xf>
    <xf numFmtId="39" fontId="13" fillId="16" borderId="14" xfId="0" applyNumberFormat="1" applyFont="1" applyFill="1" applyBorder="1" applyAlignment="1">
      <alignment horizontal="right" vertical="center" wrapText="1"/>
    </xf>
    <xf numFmtId="0" fontId="12" fillId="17" borderId="15" xfId="0" applyFont="1" applyFill="1" applyBorder="1" applyAlignment="1">
      <alignment horizontal="left" vertical="center" wrapText="1"/>
    </xf>
    <xf numFmtId="0" fontId="14" fillId="18" borderId="16" xfId="0" applyFont="1" applyFill="1" applyBorder="1" applyAlignment="1">
      <alignment horizontal="left" vertical="center" wrapText="1"/>
    </xf>
    <xf numFmtId="0" fontId="14" fillId="19" borderId="17" xfId="0" applyFont="1" applyFill="1" applyBorder="1" applyAlignment="1">
      <alignment horizontal="center" vertical="center" wrapText="1"/>
    </xf>
    <xf numFmtId="0" fontId="13" fillId="20" borderId="18" xfId="0" applyFont="1" applyFill="1" applyBorder="1" applyAlignment="1">
      <alignment horizontal="left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4" fillId="19" borderId="1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top" wrapText="1"/>
    </xf>
    <xf numFmtId="0" fontId="13" fillId="22" borderId="20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31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horizontal="center" vertical="center" wrapText="1"/>
    </xf>
    <xf numFmtId="0" fontId="10" fillId="8" borderId="33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3" fillId="22" borderId="28" xfId="0" applyFont="1" applyFill="1" applyBorder="1" applyAlignment="1">
      <alignment horizontal="left" wrapText="1"/>
    </xf>
    <xf numFmtId="0" fontId="17" fillId="0" borderId="35" xfId="0" applyFont="1" applyFill="1" applyBorder="1" applyAlignment="1" applyProtection="1">
      <alignment horizontal="center" vertical="center"/>
      <protection locked="0"/>
    </xf>
    <xf numFmtId="4" fontId="17" fillId="0" borderId="35" xfId="0" applyNumberFormat="1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165" fontId="13" fillId="23" borderId="19" xfId="0" applyNumberFormat="1" applyFont="1" applyFill="1" applyBorder="1" applyAlignment="1">
      <alignment horizontal="right" vertical="center" wrapText="1"/>
    </xf>
    <xf numFmtId="0" fontId="14" fillId="19" borderId="19" xfId="0" applyFont="1" applyFill="1" applyBorder="1" applyAlignment="1">
      <alignment horizontal="center" vertical="center" wrapText="1"/>
    </xf>
    <xf numFmtId="39" fontId="13" fillId="16" borderId="19" xfId="0" applyNumberFormat="1" applyFont="1" applyFill="1" applyBorder="1" applyAlignment="1">
      <alignment horizontal="right" vertical="center" wrapText="1"/>
    </xf>
    <xf numFmtId="0" fontId="13" fillId="23" borderId="19" xfId="0" applyFont="1" applyFill="1" applyBorder="1" applyAlignment="1">
      <alignment horizontal="left" vertical="center" wrapText="1"/>
    </xf>
    <xf numFmtId="0" fontId="13" fillId="23" borderId="19" xfId="0" applyFont="1" applyFill="1" applyBorder="1" applyAlignment="1">
      <alignment horizontal="center" vertical="center" wrapText="1"/>
    </xf>
    <xf numFmtId="0" fontId="13" fillId="20" borderId="22" xfId="0" applyFont="1" applyFill="1" applyBorder="1" applyAlignment="1">
      <alignment horizontal="left" vertical="center" wrapText="1"/>
    </xf>
    <xf numFmtId="0" fontId="13" fillId="20" borderId="24" xfId="0" applyFont="1" applyFill="1" applyBorder="1" applyAlignment="1">
      <alignment horizontal="left" vertical="center" wrapText="1"/>
    </xf>
    <xf numFmtId="0" fontId="14" fillId="23" borderId="19" xfId="0" applyFont="1" applyFill="1" applyBorder="1" applyAlignment="1">
      <alignment horizontal="left" vertical="center" wrapText="1"/>
    </xf>
    <xf numFmtId="0" fontId="14" fillId="23" borderId="19" xfId="0" applyFont="1" applyFill="1" applyBorder="1" applyAlignment="1">
      <alignment horizontal="center" vertical="center" wrapText="1"/>
    </xf>
    <xf numFmtId="0" fontId="14" fillId="23" borderId="19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23" borderId="19" xfId="0" applyFont="1" applyFill="1" applyBorder="1" applyAlignment="1">
      <alignment horizontal="center" vertical="center" wrapText="1"/>
    </xf>
    <xf numFmtId="0" fontId="12" fillId="23" borderId="19" xfId="0" applyFont="1" applyFill="1" applyBorder="1" applyAlignment="1">
      <alignment horizontal="center" vertical="center" wrapText="1"/>
    </xf>
    <xf numFmtId="0" fontId="13" fillId="16" borderId="14" xfId="0" applyNumberFormat="1" applyFont="1" applyFill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3"/>
  <sheetViews>
    <sheetView zoomScale="95" zoomScaleNormal="95" workbookViewId="0">
      <pane xSplit="6" ySplit="9" topLeftCell="G121" activePane="bottomRight" state="frozen"/>
      <selection pane="topRight" activeCell="G1" sqref="G1"/>
      <selection pane="bottomLeft" activeCell="A10" sqref="A10"/>
      <selection pane="bottomRight" activeCell="N51" sqref="N51:N54"/>
    </sheetView>
  </sheetViews>
  <sheetFormatPr defaultRowHeight="10.5" x14ac:dyDescent="0.15"/>
  <cols>
    <col min="1" max="1" width="15" customWidth="1"/>
    <col min="2" max="2" width="47.6640625" customWidth="1"/>
    <col min="3" max="4" width="9.1640625" customWidth="1"/>
    <col min="5" max="5" width="10.1640625" customWidth="1"/>
    <col min="6" max="6" width="14.6640625" customWidth="1"/>
    <col min="7" max="7" width="17.5" style="2" customWidth="1"/>
    <col min="8" max="19" width="17.5" customWidth="1"/>
    <col min="20" max="20" width="10.83203125" customWidth="1"/>
  </cols>
  <sheetData>
    <row r="1" spans="1:20" ht="13.7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0</v>
      </c>
      <c r="S1" s="3"/>
      <c r="T1" s="3"/>
    </row>
    <row r="2" spans="1:20" ht="30.4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25.7" customHeight="1" x14ac:dyDescent="0.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2" customHeight="1" x14ac:dyDescent="0.1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2.2" customHeight="1" x14ac:dyDescent="0.15">
      <c r="A5" s="8" t="s">
        <v>615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s="14" customFormat="1" ht="13.7" customHeight="1" x14ac:dyDescent="0.15">
      <c r="A6" s="39" t="s">
        <v>4</v>
      </c>
      <c r="B6" s="41"/>
      <c r="C6" s="39" t="s">
        <v>5</v>
      </c>
      <c r="D6" s="40"/>
      <c r="E6" s="40"/>
      <c r="F6" s="41"/>
      <c r="G6" s="13" t="s">
        <v>6</v>
      </c>
      <c r="H6" s="13"/>
      <c r="I6" s="13"/>
      <c r="J6" s="13"/>
      <c r="K6" s="34" t="s">
        <v>7</v>
      </c>
      <c r="L6" s="35"/>
      <c r="M6" s="35"/>
      <c r="N6" s="35"/>
      <c r="O6" s="36"/>
      <c r="P6" s="34" t="s">
        <v>8</v>
      </c>
      <c r="Q6" s="35"/>
      <c r="R6" s="35"/>
      <c r="S6" s="35"/>
      <c r="T6" s="36"/>
    </row>
    <row r="7" spans="1:20" s="14" customFormat="1" ht="27.4" customHeight="1" x14ac:dyDescent="0.15">
      <c r="A7" s="42"/>
      <c r="B7" s="44"/>
      <c r="C7" s="42"/>
      <c r="D7" s="43"/>
      <c r="E7" s="43"/>
      <c r="F7" s="44"/>
      <c r="G7" s="37" t="s">
        <v>9</v>
      </c>
      <c r="H7" s="37" t="s">
        <v>10</v>
      </c>
      <c r="I7" s="15" t="s">
        <v>11</v>
      </c>
      <c r="J7" s="15" t="s">
        <v>12</v>
      </c>
      <c r="K7" s="15" t="s">
        <v>9</v>
      </c>
      <c r="L7" s="15" t="s">
        <v>10</v>
      </c>
      <c r="M7" s="15" t="s">
        <v>11</v>
      </c>
      <c r="N7" s="15" t="s">
        <v>13</v>
      </c>
      <c r="O7" s="15"/>
      <c r="P7" s="15" t="s">
        <v>9</v>
      </c>
      <c r="Q7" s="15" t="s">
        <v>10</v>
      </c>
      <c r="R7" s="15" t="s">
        <v>11</v>
      </c>
      <c r="S7" s="15" t="s">
        <v>13</v>
      </c>
      <c r="T7" s="15"/>
    </row>
    <row r="8" spans="1:20" s="14" customFormat="1" ht="61.5" customHeight="1" x14ac:dyDescent="0.15">
      <c r="A8" s="45"/>
      <c r="B8" s="47"/>
      <c r="C8" s="45"/>
      <c r="D8" s="46"/>
      <c r="E8" s="46"/>
      <c r="F8" s="47"/>
      <c r="G8" s="38"/>
      <c r="H8" s="38"/>
      <c r="I8" s="15"/>
      <c r="J8" s="15"/>
      <c r="K8" s="15"/>
      <c r="L8" s="15"/>
      <c r="M8" s="15"/>
      <c r="N8" s="16" t="s">
        <v>14</v>
      </c>
      <c r="O8" s="16" t="s">
        <v>15</v>
      </c>
      <c r="P8" s="15"/>
      <c r="Q8" s="15"/>
      <c r="R8" s="15"/>
      <c r="S8" s="16" t="s">
        <v>14</v>
      </c>
      <c r="T8" s="16" t="s">
        <v>15</v>
      </c>
    </row>
    <row r="9" spans="1:20" ht="13.7" customHeight="1" x14ac:dyDescent="0.15">
      <c r="A9" s="4" t="s">
        <v>16</v>
      </c>
      <c r="B9" s="4"/>
      <c r="C9" s="4" t="s">
        <v>17</v>
      </c>
      <c r="D9" s="4"/>
      <c r="E9" s="4"/>
      <c r="F9" s="4"/>
      <c r="G9" s="1">
        <v>3</v>
      </c>
      <c r="H9" s="1">
        <v>4</v>
      </c>
      <c r="I9" s="1">
        <v>5</v>
      </c>
      <c r="J9" s="1">
        <v>6</v>
      </c>
      <c r="K9" s="1">
        <v>7</v>
      </c>
      <c r="L9" s="1">
        <v>8</v>
      </c>
      <c r="M9" s="1">
        <v>9</v>
      </c>
      <c r="N9" s="1">
        <v>10</v>
      </c>
      <c r="O9" s="1">
        <v>11</v>
      </c>
      <c r="P9" s="1">
        <v>12</v>
      </c>
      <c r="Q9" s="1">
        <v>13</v>
      </c>
      <c r="R9" s="1">
        <v>14</v>
      </c>
      <c r="S9" s="1">
        <v>15</v>
      </c>
      <c r="T9" s="1">
        <v>16</v>
      </c>
    </row>
    <row r="10" spans="1:20" ht="14.25" customHeight="1" x14ac:dyDescent="0.15">
      <c r="A10" s="17" t="s">
        <v>18</v>
      </c>
      <c r="B10" s="17"/>
      <c r="C10" s="18" t="s">
        <v>0</v>
      </c>
      <c r="D10" s="18" t="s">
        <v>0</v>
      </c>
      <c r="E10" s="19" t="s">
        <v>0</v>
      </c>
      <c r="F10" s="18" t="s">
        <v>0</v>
      </c>
      <c r="G10" s="20" t="s">
        <v>0</v>
      </c>
      <c r="H10" s="20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1" t="s">
        <v>0</v>
      </c>
      <c r="N10" s="21" t="s">
        <v>0</v>
      </c>
      <c r="O10" s="22" t="s">
        <v>0</v>
      </c>
      <c r="P10" s="22" t="s">
        <v>0</v>
      </c>
      <c r="Q10" s="22" t="s">
        <v>0</v>
      </c>
      <c r="R10" s="22" t="s">
        <v>0</v>
      </c>
      <c r="S10" s="22" t="s">
        <v>0</v>
      </c>
      <c r="T10" s="22" t="s">
        <v>0</v>
      </c>
    </row>
    <row r="11" spans="1:20" ht="14.25" customHeight="1" x14ac:dyDescent="0.15">
      <c r="A11" s="17" t="s">
        <v>19</v>
      </c>
      <c r="B11" s="17"/>
      <c r="C11" s="18" t="s">
        <v>0</v>
      </c>
      <c r="D11" s="18" t="s">
        <v>0</v>
      </c>
      <c r="E11" s="18" t="s">
        <v>0</v>
      </c>
      <c r="F11" s="18" t="s">
        <v>20</v>
      </c>
      <c r="G11" s="23">
        <v>159873813</v>
      </c>
      <c r="H11" s="23">
        <v>159873813</v>
      </c>
      <c r="I11" s="23" t="s">
        <v>0</v>
      </c>
      <c r="J11" s="23">
        <v>39177083.619999997</v>
      </c>
      <c r="K11" s="23">
        <v>31200</v>
      </c>
      <c r="L11" s="23">
        <v>31200</v>
      </c>
      <c r="M11" s="23" t="s">
        <v>0</v>
      </c>
      <c r="N11" s="23">
        <v>61685.33</v>
      </c>
      <c r="O11" s="23" t="s">
        <v>0</v>
      </c>
      <c r="P11" s="23">
        <v>159905013</v>
      </c>
      <c r="Q11" s="23">
        <v>159905013</v>
      </c>
      <c r="R11" s="23" t="s">
        <v>0</v>
      </c>
      <c r="S11" s="23">
        <v>39238768.950000003</v>
      </c>
      <c r="T11" s="23" t="s">
        <v>0</v>
      </c>
    </row>
    <row r="12" spans="1:20" ht="27.75" customHeight="1" x14ac:dyDescent="0.15">
      <c r="A12" s="24" t="s">
        <v>21</v>
      </c>
      <c r="B12" s="24"/>
      <c r="C12" s="18" t="s">
        <v>0</v>
      </c>
      <c r="D12" s="18" t="s">
        <v>0</v>
      </c>
      <c r="E12" s="18" t="s">
        <v>0</v>
      </c>
      <c r="F12" s="18" t="s">
        <v>22</v>
      </c>
      <c r="G12" s="23">
        <v>117046583</v>
      </c>
      <c r="H12" s="23">
        <v>117046583</v>
      </c>
      <c r="I12" s="23" t="s">
        <v>0</v>
      </c>
      <c r="J12" s="23">
        <v>28696581.690000001</v>
      </c>
      <c r="K12" s="23" t="s">
        <v>0</v>
      </c>
      <c r="L12" s="23" t="s">
        <v>0</v>
      </c>
      <c r="M12" s="23" t="s">
        <v>0</v>
      </c>
      <c r="N12" s="23" t="s">
        <v>0</v>
      </c>
      <c r="O12" s="23" t="s">
        <v>0</v>
      </c>
      <c r="P12" s="23">
        <v>117046583</v>
      </c>
      <c r="Q12" s="23">
        <v>117046583</v>
      </c>
      <c r="R12" s="23" t="s">
        <v>0</v>
      </c>
      <c r="S12" s="23">
        <v>28696581.690000001</v>
      </c>
      <c r="T12" s="23" t="s">
        <v>0</v>
      </c>
    </row>
    <row r="13" spans="1:20" ht="15.75" customHeight="1" x14ac:dyDescent="0.15">
      <c r="A13" s="25" t="s">
        <v>23</v>
      </c>
      <c r="B13" s="25"/>
      <c r="C13" s="26" t="s">
        <v>0</v>
      </c>
      <c r="D13" s="26" t="s">
        <v>0</v>
      </c>
      <c r="E13" s="26" t="s">
        <v>0</v>
      </c>
      <c r="F13" s="26" t="s">
        <v>24</v>
      </c>
      <c r="G13" s="23">
        <v>117044546</v>
      </c>
      <c r="H13" s="23">
        <v>117044546</v>
      </c>
      <c r="I13" s="23" t="s">
        <v>0</v>
      </c>
      <c r="J13" s="23">
        <v>28695259.690000001</v>
      </c>
      <c r="K13" s="23" t="s">
        <v>0</v>
      </c>
      <c r="L13" s="23" t="s">
        <v>0</v>
      </c>
      <c r="M13" s="23" t="s">
        <v>0</v>
      </c>
      <c r="N13" s="23" t="s">
        <v>0</v>
      </c>
      <c r="O13" s="23" t="s">
        <v>0</v>
      </c>
      <c r="P13" s="23">
        <v>117044546</v>
      </c>
      <c r="Q13" s="23">
        <v>117044546</v>
      </c>
      <c r="R13" s="23" t="s">
        <v>0</v>
      </c>
      <c r="S13" s="23">
        <v>28695259.690000001</v>
      </c>
      <c r="T13" s="23" t="s">
        <v>0</v>
      </c>
    </row>
    <row r="14" spans="1:20" ht="43.5" customHeight="1" x14ac:dyDescent="0.15">
      <c r="A14" s="27" t="s">
        <v>25</v>
      </c>
      <c r="B14" s="27"/>
      <c r="C14" s="28" t="s">
        <v>0</v>
      </c>
      <c r="D14" s="28" t="s">
        <v>0</v>
      </c>
      <c r="E14" s="28" t="s">
        <v>0</v>
      </c>
      <c r="F14" s="28" t="s">
        <v>26</v>
      </c>
      <c r="G14" s="23">
        <v>111028231</v>
      </c>
      <c r="H14" s="23">
        <v>111028231</v>
      </c>
      <c r="I14" s="23" t="s">
        <v>0</v>
      </c>
      <c r="J14" s="23">
        <v>26585875.920000002</v>
      </c>
      <c r="K14" s="23" t="s">
        <v>0</v>
      </c>
      <c r="L14" s="23" t="s">
        <v>0</v>
      </c>
      <c r="M14" s="23" t="s">
        <v>0</v>
      </c>
      <c r="N14" s="23" t="s">
        <v>0</v>
      </c>
      <c r="O14" s="23" t="s">
        <v>0</v>
      </c>
      <c r="P14" s="23">
        <v>111028231</v>
      </c>
      <c r="Q14" s="23">
        <v>111028231</v>
      </c>
      <c r="R14" s="23" t="s">
        <v>0</v>
      </c>
      <c r="S14" s="23">
        <v>26585875.920000002</v>
      </c>
      <c r="T14" s="23" t="s">
        <v>0</v>
      </c>
    </row>
    <row r="15" spans="1:20" ht="39" customHeight="1" x14ac:dyDescent="0.15">
      <c r="A15" s="27" t="s">
        <v>27</v>
      </c>
      <c r="B15" s="27"/>
      <c r="C15" s="28" t="s">
        <v>0</v>
      </c>
      <c r="D15" s="28" t="s">
        <v>0</v>
      </c>
      <c r="E15" s="28" t="s">
        <v>0</v>
      </c>
      <c r="F15" s="28" t="s">
        <v>28</v>
      </c>
      <c r="G15" s="23">
        <v>4720727</v>
      </c>
      <c r="H15" s="23">
        <v>4720727</v>
      </c>
      <c r="I15" s="23" t="s">
        <v>0</v>
      </c>
      <c r="J15" s="23">
        <v>434192.85</v>
      </c>
      <c r="K15" s="23" t="s">
        <v>0</v>
      </c>
      <c r="L15" s="23" t="s">
        <v>0</v>
      </c>
      <c r="M15" s="23" t="s">
        <v>0</v>
      </c>
      <c r="N15" s="23" t="s">
        <v>0</v>
      </c>
      <c r="O15" s="23" t="s">
        <v>0</v>
      </c>
      <c r="P15" s="23">
        <v>4720727</v>
      </c>
      <c r="Q15" s="23">
        <v>4720727</v>
      </c>
      <c r="R15" s="23" t="s">
        <v>0</v>
      </c>
      <c r="S15" s="23">
        <v>434192.85</v>
      </c>
      <c r="T15" s="23" t="s">
        <v>0</v>
      </c>
    </row>
    <row r="16" spans="1:20" ht="33" customHeight="1" x14ac:dyDescent="0.15">
      <c r="A16" s="27" t="s">
        <v>29</v>
      </c>
      <c r="B16" s="27"/>
      <c r="C16" s="28" t="s">
        <v>0</v>
      </c>
      <c r="D16" s="28" t="s">
        <v>0</v>
      </c>
      <c r="E16" s="28" t="s">
        <v>0</v>
      </c>
      <c r="F16" s="28" t="s">
        <v>30</v>
      </c>
      <c r="G16" s="23">
        <v>1295588</v>
      </c>
      <c r="H16" s="23">
        <v>1295588</v>
      </c>
      <c r="I16" s="23" t="s">
        <v>0</v>
      </c>
      <c r="J16" s="23">
        <v>1675190.92</v>
      </c>
      <c r="K16" s="23" t="s">
        <v>0</v>
      </c>
      <c r="L16" s="23" t="s">
        <v>0</v>
      </c>
      <c r="M16" s="23" t="s">
        <v>0</v>
      </c>
      <c r="N16" s="23" t="s">
        <v>0</v>
      </c>
      <c r="O16" s="23" t="s">
        <v>0</v>
      </c>
      <c r="P16" s="23">
        <v>1295588</v>
      </c>
      <c r="Q16" s="23">
        <v>1295588</v>
      </c>
      <c r="R16" s="23" t="s">
        <v>0</v>
      </c>
      <c r="S16" s="23">
        <v>1675190.92</v>
      </c>
      <c r="T16" s="23" t="s">
        <v>0</v>
      </c>
    </row>
    <row r="17" spans="1:20" ht="13.5" customHeight="1" x14ac:dyDescent="0.15">
      <c r="A17" s="25" t="s">
        <v>31</v>
      </c>
      <c r="B17" s="25"/>
      <c r="C17" s="26" t="s">
        <v>0</v>
      </c>
      <c r="D17" s="26" t="s">
        <v>0</v>
      </c>
      <c r="E17" s="26" t="s">
        <v>0</v>
      </c>
      <c r="F17" s="26" t="s">
        <v>32</v>
      </c>
      <c r="G17" s="23">
        <v>2037</v>
      </c>
      <c r="H17" s="23">
        <v>2037</v>
      </c>
      <c r="I17" s="23" t="s">
        <v>0</v>
      </c>
      <c r="J17" s="23">
        <v>1322</v>
      </c>
      <c r="K17" s="23" t="s">
        <v>0</v>
      </c>
      <c r="L17" s="23" t="s">
        <v>0</v>
      </c>
      <c r="M17" s="23" t="s">
        <v>0</v>
      </c>
      <c r="N17" s="23" t="s">
        <v>0</v>
      </c>
      <c r="O17" s="23" t="s">
        <v>0</v>
      </c>
      <c r="P17" s="23">
        <v>2037</v>
      </c>
      <c r="Q17" s="23">
        <v>2037</v>
      </c>
      <c r="R17" s="23" t="s">
        <v>0</v>
      </c>
      <c r="S17" s="23">
        <v>1322</v>
      </c>
      <c r="T17" s="23" t="s">
        <v>0</v>
      </c>
    </row>
    <row r="18" spans="1:20" ht="27" customHeight="1" x14ac:dyDescent="0.15">
      <c r="A18" s="27" t="s">
        <v>33</v>
      </c>
      <c r="B18" s="27"/>
      <c r="C18" s="28" t="s">
        <v>0</v>
      </c>
      <c r="D18" s="28" t="s">
        <v>0</v>
      </c>
      <c r="E18" s="28" t="s">
        <v>0</v>
      </c>
      <c r="F18" s="28" t="s">
        <v>34</v>
      </c>
      <c r="G18" s="23">
        <v>2037</v>
      </c>
      <c r="H18" s="23">
        <v>2037</v>
      </c>
      <c r="I18" s="23" t="s">
        <v>0</v>
      </c>
      <c r="J18" s="23">
        <v>1322</v>
      </c>
      <c r="K18" s="23" t="s">
        <v>0</v>
      </c>
      <c r="L18" s="23" t="s">
        <v>0</v>
      </c>
      <c r="M18" s="23" t="s">
        <v>0</v>
      </c>
      <c r="N18" s="23" t="s">
        <v>0</v>
      </c>
      <c r="O18" s="23" t="s">
        <v>0</v>
      </c>
      <c r="P18" s="23">
        <v>2037</v>
      </c>
      <c r="Q18" s="23">
        <v>2037</v>
      </c>
      <c r="R18" s="23" t="s">
        <v>0</v>
      </c>
      <c r="S18" s="23">
        <v>1322</v>
      </c>
      <c r="T18" s="23" t="s">
        <v>0</v>
      </c>
    </row>
    <row r="19" spans="1:20" ht="27" customHeight="1" x14ac:dyDescent="0.15">
      <c r="A19" s="24" t="s">
        <v>35</v>
      </c>
      <c r="B19" s="24"/>
      <c r="C19" s="18" t="s">
        <v>0</v>
      </c>
      <c r="D19" s="18" t="s">
        <v>0</v>
      </c>
      <c r="E19" s="18" t="s">
        <v>0</v>
      </c>
      <c r="F19" s="18" t="s">
        <v>36</v>
      </c>
      <c r="G19" s="23">
        <v>77358</v>
      </c>
      <c r="H19" s="23">
        <v>77358</v>
      </c>
      <c r="I19" s="23" t="s">
        <v>0</v>
      </c>
      <c r="J19" s="23">
        <v>27250.54</v>
      </c>
      <c r="K19" s="23" t="s">
        <v>0</v>
      </c>
      <c r="L19" s="23" t="s">
        <v>0</v>
      </c>
      <c r="M19" s="23" t="s">
        <v>0</v>
      </c>
      <c r="N19" s="23" t="s">
        <v>0</v>
      </c>
      <c r="O19" s="23" t="s">
        <v>0</v>
      </c>
      <c r="P19" s="23">
        <v>77358</v>
      </c>
      <c r="Q19" s="23">
        <v>77358</v>
      </c>
      <c r="R19" s="23" t="s">
        <v>0</v>
      </c>
      <c r="S19" s="23">
        <v>27250.54</v>
      </c>
      <c r="T19" s="23" t="s">
        <v>0</v>
      </c>
    </row>
    <row r="20" spans="1:20" ht="29.25" customHeight="1" x14ac:dyDescent="0.15">
      <c r="A20" s="25" t="s">
        <v>37</v>
      </c>
      <c r="B20" s="25"/>
      <c r="C20" s="26" t="s">
        <v>0</v>
      </c>
      <c r="D20" s="26" t="s">
        <v>0</v>
      </c>
      <c r="E20" s="26" t="s">
        <v>0</v>
      </c>
      <c r="F20" s="26" t="s">
        <v>38</v>
      </c>
      <c r="G20" s="23">
        <v>58010</v>
      </c>
      <c r="H20" s="23">
        <v>58010</v>
      </c>
      <c r="I20" s="23" t="s">
        <v>0</v>
      </c>
      <c r="J20" s="23">
        <v>25595.84</v>
      </c>
      <c r="K20" s="23" t="s">
        <v>0</v>
      </c>
      <c r="L20" s="23" t="s">
        <v>0</v>
      </c>
      <c r="M20" s="23" t="s">
        <v>0</v>
      </c>
      <c r="N20" s="23" t="s">
        <v>0</v>
      </c>
      <c r="O20" s="23" t="s">
        <v>0</v>
      </c>
      <c r="P20" s="23">
        <v>58010</v>
      </c>
      <c r="Q20" s="23">
        <v>58010</v>
      </c>
      <c r="R20" s="23" t="s">
        <v>0</v>
      </c>
      <c r="S20" s="23">
        <v>25595.84</v>
      </c>
      <c r="T20" s="23" t="s">
        <v>0</v>
      </c>
    </row>
    <row r="21" spans="1:20" ht="57" customHeight="1" x14ac:dyDescent="0.15">
      <c r="A21" s="27" t="s">
        <v>39</v>
      </c>
      <c r="B21" s="27"/>
      <c r="C21" s="28" t="s">
        <v>0</v>
      </c>
      <c r="D21" s="28" t="s">
        <v>0</v>
      </c>
      <c r="E21" s="28" t="s">
        <v>0</v>
      </c>
      <c r="F21" s="28" t="s">
        <v>40</v>
      </c>
      <c r="G21" s="23">
        <v>58010</v>
      </c>
      <c r="H21" s="23">
        <v>58010</v>
      </c>
      <c r="I21" s="23" t="s">
        <v>0</v>
      </c>
      <c r="J21" s="23">
        <v>25595.84</v>
      </c>
      <c r="K21" s="23" t="s">
        <v>0</v>
      </c>
      <c r="L21" s="23" t="s">
        <v>0</v>
      </c>
      <c r="M21" s="23" t="s">
        <v>0</v>
      </c>
      <c r="N21" s="23" t="s">
        <v>0</v>
      </c>
      <c r="O21" s="23" t="s">
        <v>0</v>
      </c>
      <c r="P21" s="23">
        <v>58010</v>
      </c>
      <c r="Q21" s="23">
        <v>58010</v>
      </c>
      <c r="R21" s="23" t="s">
        <v>0</v>
      </c>
      <c r="S21" s="23">
        <v>25595.84</v>
      </c>
      <c r="T21" s="23" t="s">
        <v>0</v>
      </c>
    </row>
    <row r="22" spans="1:20" ht="30.75" customHeight="1" x14ac:dyDescent="0.15">
      <c r="A22" s="25" t="s">
        <v>41</v>
      </c>
      <c r="B22" s="25"/>
      <c r="C22" s="26" t="s">
        <v>0</v>
      </c>
      <c r="D22" s="26" t="s">
        <v>0</v>
      </c>
      <c r="E22" s="26" t="s">
        <v>0</v>
      </c>
      <c r="F22" s="26" t="s">
        <v>42</v>
      </c>
      <c r="G22" s="23">
        <v>5348</v>
      </c>
      <c r="H22" s="23">
        <v>5348</v>
      </c>
      <c r="I22" s="23" t="s">
        <v>0</v>
      </c>
      <c r="J22" s="23">
        <v>1654.7</v>
      </c>
      <c r="K22" s="23" t="s">
        <v>0</v>
      </c>
      <c r="L22" s="23" t="s">
        <v>0</v>
      </c>
      <c r="M22" s="23" t="s">
        <v>0</v>
      </c>
      <c r="N22" s="23" t="s">
        <v>0</v>
      </c>
      <c r="O22" s="23" t="s">
        <v>0</v>
      </c>
      <c r="P22" s="23">
        <v>5348</v>
      </c>
      <c r="Q22" s="23">
        <v>5348</v>
      </c>
      <c r="R22" s="23" t="s">
        <v>0</v>
      </c>
      <c r="S22" s="23">
        <v>1654.7</v>
      </c>
      <c r="T22" s="23" t="s">
        <v>0</v>
      </c>
    </row>
    <row r="23" spans="1:20" ht="36.75" customHeight="1" x14ac:dyDescent="0.15">
      <c r="A23" s="27" t="s">
        <v>43</v>
      </c>
      <c r="B23" s="27"/>
      <c r="C23" s="28" t="s">
        <v>0</v>
      </c>
      <c r="D23" s="28" t="s">
        <v>0</v>
      </c>
      <c r="E23" s="28" t="s">
        <v>0</v>
      </c>
      <c r="F23" s="28" t="s">
        <v>44</v>
      </c>
      <c r="G23" s="23">
        <v>5348</v>
      </c>
      <c r="H23" s="23">
        <v>5348</v>
      </c>
      <c r="I23" s="23" t="s">
        <v>0</v>
      </c>
      <c r="J23" s="23">
        <v>1654.7</v>
      </c>
      <c r="K23" s="23" t="s">
        <v>0</v>
      </c>
      <c r="L23" s="23" t="s">
        <v>0</v>
      </c>
      <c r="M23" s="23" t="s">
        <v>0</v>
      </c>
      <c r="N23" s="23" t="s">
        <v>0</v>
      </c>
      <c r="O23" s="23" t="s">
        <v>0</v>
      </c>
      <c r="P23" s="23">
        <v>5348</v>
      </c>
      <c r="Q23" s="23">
        <v>5348</v>
      </c>
      <c r="R23" s="23" t="s">
        <v>0</v>
      </c>
      <c r="S23" s="23">
        <v>1654.7</v>
      </c>
      <c r="T23" s="23" t="s">
        <v>0</v>
      </c>
    </row>
    <row r="24" spans="1:20" ht="18.75" customHeight="1" x14ac:dyDescent="0.15">
      <c r="A24" s="25" t="s">
        <v>45</v>
      </c>
      <c r="B24" s="25"/>
      <c r="C24" s="26" t="s">
        <v>0</v>
      </c>
      <c r="D24" s="26" t="s">
        <v>0</v>
      </c>
      <c r="E24" s="26" t="s">
        <v>0</v>
      </c>
      <c r="F24" s="26" t="s">
        <v>46</v>
      </c>
      <c r="G24" s="23">
        <v>14000</v>
      </c>
      <c r="H24" s="23">
        <v>14000</v>
      </c>
      <c r="I24" s="23" t="s">
        <v>0</v>
      </c>
      <c r="J24" s="23" t="s">
        <v>0</v>
      </c>
      <c r="K24" s="23" t="s">
        <v>0</v>
      </c>
      <c r="L24" s="23" t="s">
        <v>0</v>
      </c>
      <c r="M24" s="23" t="s">
        <v>0</v>
      </c>
      <c r="N24" s="23" t="s">
        <v>0</v>
      </c>
      <c r="O24" s="23" t="s">
        <v>0</v>
      </c>
      <c r="P24" s="23">
        <v>14000</v>
      </c>
      <c r="Q24" s="23">
        <v>14000</v>
      </c>
      <c r="R24" s="23" t="s">
        <v>0</v>
      </c>
      <c r="S24" s="23" t="s">
        <v>0</v>
      </c>
      <c r="T24" s="23" t="s">
        <v>0</v>
      </c>
    </row>
    <row r="25" spans="1:20" ht="25.5" customHeight="1" x14ac:dyDescent="0.15">
      <c r="A25" s="27" t="s">
        <v>47</v>
      </c>
      <c r="B25" s="27"/>
      <c r="C25" s="28" t="s">
        <v>0</v>
      </c>
      <c r="D25" s="28" t="s">
        <v>0</v>
      </c>
      <c r="E25" s="28" t="s">
        <v>0</v>
      </c>
      <c r="F25" s="28" t="s">
        <v>48</v>
      </c>
      <c r="G25" s="23">
        <v>14000</v>
      </c>
      <c r="H25" s="23">
        <v>14000</v>
      </c>
      <c r="I25" s="23" t="s">
        <v>0</v>
      </c>
      <c r="J25" s="23" t="s">
        <v>0</v>
      </c>
      <c r="K25" s="23" t="s">
        <v>0</v>
      </c>
      <c r="L25" s="23" t="s">
        <v>0</v>
      </c>
      <c r="M25" s="23" t="s">
        <v>0</v>
      </c>
      <c r="N25" s="23" t="s">
        <v>0</v>
      </c>
      <c r="O25" s="23" t="s">
        <v>0</v>
      </c>
      <c r="P25" s="23">
        <v>14000</v>
      </c>
      <c r="Q25" s="23">
        <v>14000</v>
      </c>
      <c r="R25" s="23" t="s">
        <v>0</v>
      </c>
      <c r="S25" s="23" t="s">
        <v>0</v>
      </c>
      <c r="T25" s="23" t="s">
        <v>0</v>
      </c>
    </row>
    <row r="26" spans="1:20" ht="18.75" customHeight="1" x14ac:dyDescent="0.15">
      <c r="A26" s="24" t="s">
        <v>49</v>
      </c>
      <c r="B26" s="24"/>
      <c r="C26" s="18" t="s">
        <v>0</v>
      </c>
      <c r="D26" s="18" t="s">
        <v>0</v>
      </c>
      <c r="E26" s="18" t="s">
        <v>0</v>
      </c>
      <c r="F26" s="18" t="s">
        <v>50</v>
      </c>
      <c r="G26" s="23">
        <v>12528772</v>
      </c>
      <c r="H26" s="23">
        <v>12528772</v>
      </c>
      <c r="I26" s="23" t="s">
        <v>0</v>
      </c>
      <c r="J26" s="23">
        <v>1530640.75</v>
      </c>
      <c r="K26" s="23" t="s">
        <v>0</v>
      </c>
      <c r="L26" s="23" t="s">
        <v>0</v>
      </c>
      <c r="M26" s="23" t="s">
        <v>0</v>
      </c>
      <c r="N26" s="23" t="s">
        <v>0</v>
      </c>
      <c r="O26" s="23" t="s">
        <v>0</v>
      </c>
      <c r="P26" s="23">
        <v>12528772</v>
      </c>
      <c r="Q26" s="23">
        <v>12528772</v>
      </c>
      <c r="R26" s="23" t="s">
        <v>0</v>
      </c>
      <c r="S26" s="23">
        <v>1530640.75</v>
      </c>
      <c r="T26" s="23" t="s">
        <v>0</v>
      </c>
    </row>
    <row r="27" spans="1:20" ht="23.25" customHeight="1" x14ac:dyDescent="0.15">
      <c r="A27" s="25" t="s">
        <v>51</v>
      </c>
      <c r="B27" s="25"/>
      <c r="C27" s="26" t="s">
        <v>0</v>
      </c>
      <c r="D27" s="26" t="s">
        <v>0</v>
      </c>
      <c r="E27" s="26" t="s">
        <v>0</v>
      </c>
      <c r="F27" s="26" t="s">
        <v>52</v>
      </c>
      <c r="G27" s="23">
        <v>2600200</v>
      </c>
      <c r="H27" s="23">
        <v>2600200</v>
      </c>
      <c r="I27" s="23" t="s">
        <v>0</v>
      </c>
      <c r="J27" s="23">
        <v>271103.25</v>
      </c>
      <c r="K27" s="23" t="s">
        <v>0</v>
      </c>
      <c r="L27" s="23" t="s">
        <v>0</v>
      </c>
      <c r="M27" s="23" t="s">
        <v>0</v>
      </c>
      <c r="N27" s="23" t="s">
        <v>0</v>
      </c>
      <c r="O27" s="23" t="s">
        <v>0</v>
      </c>
      <c r="P27" s="23">
        <v>2600200</v>
      </c>
      <c r="Q27" s="23">
        <v>2600200</v>
      </c>
      <c r="R27" s="23" t="s">
        <v>0</v>
      </c>
      <c r="S27" s="23">
        <v>271103.25</v>
      </c>
      <c r="T27" s="23" t="s">
        <v>0</v>
      </c>
    </row>
    <row r="28" spans="1:20" ht="12" customHeight="1" x14ac:dyDescent="0.15">
      <c r="A28" s="27" t="s">
        <v>53</v>
      </c>
      <c r="B28" s="27"/>
      <c r="C28" s="28" t="s">
        <v>0</v>
      </c>
      <c r="D28" s="28" t="s">
        <v>0</v>
      </c>
      <c r="E28" s="28" t="s">
        <v>0</v>
      </c>
      <c r="F28" s="28" t="s">
        <v>54</v>
      </c>
      <c r="G28" s="23">
        <v>2600200</v>
      </c>
      <c r="H28" s="23">
        <v>2600200</v>
      </c>
      <c r="I28" s="23" t="s">
        <v>0</v>
      </c>
      <c r="J28" s="23">
        <v>271103.25</v>
      </c>
      <c r="K28" s="23" t="s">
        <v>0</v>
      </c>
      <c r="L28" s="23" t="s">
        <v>0</v>
      </c>
      <c r="M28" s="23" t="s">
        <v>0</v>
      </c>
      <c r="N28" s="23" t="s">
        <v>0</v>
      </c>
      <c r="O28" s="23" t="s">
        <v>0</v>
      </c>
      <c r="P28" s="23">
        <v>2600200</v>
      </c>
      <c r="Q28" s="23">
        <v>2600200</v>
      </c>
      <c r="R28" s="23" t="s">
        <v>0</v>
      </c>
      <c r="S28" s="23">
        <v>271103.25</v>
      </c>
      <c r="T28" s="23" t="s">
        <v>0</v>
      </c>
    </row>
    <row r="29" spans="1:20" ht="13.9" customHeight="1" x14ac:dyDescent="0.15">
      <c r="A29" s="25" t="s">
        <v>55</v>
      </c>
      <c r="B29" s="25"/>
      <c r="C29" s="26" t="s">
        <v>0</v>
      </c>
      <c r="D29" s="26" t="s">
        <v>0</v>
      </c>
      <c r="E29" s="26" t="s">
        <v>0</v>
      </c>
      <c r="F29" s="26" t="s">
        <v>56</v>
      </c>
      <c r="G29" s="23">
        <v>8431400</v>
      </c>
      <c r="H29" s="23">
        <v>8431400</v>
      </c>
      <c r="I29" s="23" t="s">
        <v>0</v>
      </c>
      <c r="J29" s="23">
        <v>913439.47</v>
      </c>
      <c r="K29" s="23" t="s">
        <v>0</v>
      </c>
      <c r="L29" s="23" t="s">
        <v>0</v>
      </c>
      <c r="M29" s="23" t="s">
        <v>0</v>
      </c>
      <c r="N29" s="23" t="s">
        <v>0</v>
      </c>
      <c r="O29" s="23" t="s">
        <v>0</v>
      </c>
      <c r="P29" s="23">
        <v>8431400</v>
      </c>
      <c r="Q29" s="23">
        <v>8431400</v>
      </c>
      <c r="R29" s="23" t="s">
        <v>0</v>
      </c>
      <c r="S29" s="23">
        <v>913439.47</v>
      </c>
      <c r="T29" s="23" t="s">
        <v>0</v>
      </c>
    </row>
    <row r="30" spans="1:20" ht="15.75" customHeight="1" x14ac:dyDescent="0.15">
      <c r="A30" s="27" t="s">
        <v>53</v>
      </c>
      <c r="B30" s="27"/>
      <c r="C30" s="28" t="s">
        <v>0</v>
      </c>
      <c r="D30" s="28" t="s">
        <v>0</v>
      </c>
      <c r="E30" s="28" t="s">
        <v>0</v>
      </c>
      <c r="F30" s="28" t="s">
        <v>57</v>
      </c>
      <c r="G30" s="23">
        <v>8431400</v>
      </c>
      <c r="H30" s="23">
        <v>8431400</v>
      </c>
      <c r="I30" s="23" t="s">
        <v>0</v>
      </c>
      <c r="J30" s="23">
        <v>913439.47</v>
      </c>
      <c r="K30" s="23" t="s">
        <v>0</v>
      </c>
      <c r="L30" s="23" t="s">
        <v>0</v>
      </c>
      <c r="M30" s="23" t="s">
        <v>0</v>
      </c>
      <c r="N30" s="23" t="s">
        <v>0</v>
      </c>
      <c r="O30" s="23" t="s">
        <v>0</v>
      </c>
      <c r="P30" s="23">
        <v>8431400</v>
      </c>
      <c r="Q30" s="23">
        <v>8431400</v>
      </c>
      <c r="R30" s="23" t="s">
        <v>0</v>
      </c>
      <c r="S30" s="23">
        <v>913439.47</v>
      </c>
      <c r="T30" s="23" t="s">
        <v>0</v>
      </c>
    </row>
    <row r="31" spans="1:20" ht="32.25" customHeight="1" x14ac:dyDescent="0.15">
      <c r="A31" s="25" t="s">
        <v>58</v>
      </c>
      <c r="B31" s="25"/>
      <c r="C31" s="26" t="s">
        <v>0</v>
      </c>
      <c r="D31" s="26" t="s">
        <v>0</v>
      </c>
      <c r="E31" s="26" t="s">
        <v>0</v>
      </c>
      <c r="F31" s="26" t="s">
        <v>59</v>
      </c>
      <c r="G31" s="23">
        <v>1497172</v>
      </c>
      <c r="H31" s="23">
        <v>1497172</v>
      </c>
      <c r="I31" s="23" t="s">
        <v>0</v>
      </c>
      <c r="J31" s="23">
        <v>346098.03</v>
      </c>
      <c r="K31" s="23" t="s">
        <v>0</v>
      </c>
      <c r="L31" s="23" t="s">
        <v>0</v>
      </c>
      <c r="M31" s="23" t="s">
        <v>0</v>
      </c>
      <c r="N31" s="23" t="s">
        <v>0</v>
      </c>
      <c r="O31" s="23" t="s">
        <v>0</v>
      </c>
      <c r="P31" s="23">
        <v>1497172</v>
      </c>
      <c r="Q31" s="23">
        <v>1497172</v>
      </c>
      <c r="R31" s="23" t="s">
        <v>0</v>
      </c>
      <c r="S31" s="23">
        <v>346098.03</v>
      </c>
      <c r="T31" s="23" t="s">
        <v>0</v>
      </c>
    </row>
    <row r="32" spans="1:20" ht="31.5" customHeight="1" x14ac:dyDescent="0.15">
      <c r="A32" s="24" t="s">
        <v>60</v>
      </c>
      <c r="B32" s="24"/>
      <c r="C32" s="18" t="s">
        <v>0</v>
      </c>
      <c r="D32" s="18" t="s">
        <v>0</v>
      </c>
      <c r="E32" s="18" t="s">
        <v>0</v>
      </c>
      <c r="F32" s="18" t="s">
        <v>61</v>
      </c>
      <c r="G32" s="23">
        <v>30221100</v>
      </c>
      <c r="H32" s="23">
        <v>30221100</v>
      </c>
      <c r="I32" s="23" t="s">
        <v>0</v>
      </c>
      <c r="J32" s="23">
        <v>8922610.6400000006</v>
      </c>
      <c r="K32" s="23" t="s">
        <v>0</v>
      </c>
      <c r="L32" s="23" t="s">
        <v>0</v>
      </c>
      <c r="M32" s="23" t="s">
        <v>0</v>
      </c>
      <c r="N32" s="23" t="s">
        <v>0</v>
      </c>
      <c r="O32" s="23" t="s">
        <v>0</v>
      </c>
      <c r="P32" s="23">
        <v>30221100</v>
      </c>
      <c r="Q32" s="23">
        <v>30221100</v>
      </c>
      <c r="R32" s="23" t="s">
        <v>0</v>
      </c>
      <c r="S32" s="23">
        <v>8922610.6400000006</v>
      </c>
      <c r="T32" s="23" t="s">
        <v>0</v>
      </c>
    </row>
    <row r="33" spans="1:20" ht="20.25" customHeight="1" x14ac:dyDescent="0.15">
      <c r="A33" s="25" t="s">
        <v>62</v>
      </c>
      <c r="B33" s="25"/>
      <c r="C33" s="26" t="s">
        <v>0</v>
      </c>
      <c r="D33" s="26" t="s">
        <v>0</v>
      </c>
      <c r="E33" s="26" t="s">
        <v>0</v>
      </c>
      <c r="F33" s="26" t="s">
        <v>63</v>
      </c>
      <c r="G33" s="23">
        <v>14067059</v>
      </c>
      <c r="H33" s="23">
        <v>14067059</v>
      </c>
      <c r="I33" s="23" t="s">
        <v>0</v>
      </c>
      <c r="J33" s="23">
        <v>2773663.95</v>
      </c>
      <c r="K33" s="23" t="s">
        <v>0</v>
      </c>
      <c r="L33" s="23" t="s">
        <v>0</v>
      </c>
      <c r="M33" s="23" t="s">
        <v>0</v>
      </c>
      <c r="N33" s="23" t="s">
        <v>0</v>
      </c>
      <c r="O33" s="23" t="s">
        <v>0</v>
      </c>
      <c r="P33" s="23">
        <v>14067059</v>
      </c>
      <c r="Q33" s="23">
        <v>14067059</v>
      </c>
      <c r="R33" s="23" t="s">
        <v>0</v>
      </c>
      <c r="S33" s="23">
        <v>2773663.95</v>
      </c>
      <c r="T33" s="23" t="s">
        <v>0</v>
      </c>
    </row>
    <row r="34" spans="1:20" ht="43.5" customHeight="1" x14ac:dyDescent="0.15">
      <c r="A34" s="27" t="s">
        <v>64</v>
      </c>
      <c r="B34" s="27"/>
      <c r="C34" s="28" t="s">
        <v>0</v>
      </c>
      <c r="D34" s="28" t="s">
        <v>0</v>
      </c>
      <c r="E34" s="28" t="s">
        <v>0</v>
      </c>
      <c r="F34" s="28" t="s">
        <v>65</v>
      </c>
      <c r="G34" s="23">
        <v>477512</v>
      </c>
      <c r="H34" s="23">
        <v>477512</v>
      </c>
      <c r="I34" s="23" t="s">
        <v>0</v>
      </c>
      <c r="J34" s="23">
        <v>15390.2</v>
      </c>
      <c r="K34" s="23" t="s">
        <v>0</v>
      </c>
      <c r="L34" s="23" t="s">
        <v>0</v>
      </c>
      <c r="M34" s="23" t="s">
        <v>0</v>
      </c>
      <c r="N34" s="23" t="s">
        <v>0</v>
      </c>
      <c r="O34" s="23" t="s">
        <v>0</v>
      </c>
      <c r="P34" s="23">
        <v>477512</v>
      </c>
      <c r="Q34" s="23">
        <v>477512</v>
      </c>
      <c r="R34" s="23" t="s">
        <v>0</v>
      </c>
      <c r="S34" s="23">
        <v>15390.2</v>
      </c>
      <c r="T34" s="23" t="s">
        <v>0</v>
      </c>
    </row>
    <row r="35" spans="1:20" ht="43.5" customHeight="1" x14ac:dyDescent="0.15">
      <c r="A35" s="27" t="s">
        <v>66</v>
      </c>
      <c r="B35" s="27"/>
      <c r="C35" s="28" t="s">
        <v>0</v>
      </c>
      <c r="D35" s="28" t="s">
        <v>0</v>
      </c>
      <c r="E35" s="28" t="s">
        <v>0</v>
      </c>
      <c r="F35" s="28" t="s">
        <v>67</v>
      </c>
      <c r="G35" s="23">
        <v>334179</v>
      </c>
      <c r="H35" s="23">
        <v>334179</v>
      </c>
      <c r="I35" s="23" t="s">
        <v>0</v>
      </c>
      <c r="J35" s="23">
        <v>55666.98</v>
      </c>
      <c r="K35" s="23" t="s">
        <v>0</v>
      </c>
      <c r="L35" s="23" t="s">
        <v>0</v>
      </c>
      <c r="M35" s="23" t="s">
        <v>0</v>
      </c>
      <c r="N35" s="23" t="s">
        <v>0</v>
      </c>
      <c r="O35" s="23" t="s">
        <v>0</v>
      </c>
      <c r="P35" s="23">
        <v>334179</v>
      </c>
      <c r="Q35" s="23">
        <v>334179</v>
      </c>
      <c r="R35" s="23" t="s">
        <v>0</v>
      </c>
      <c r="S35" s="23">
        <v>55666.98</v>
      </c>
      <c r="T35" s="23" t="s">
        <v>0</v>
      </c>
    </row>
    <row r="36" spans="1:20" ht="43.5" customHeight="1" x14ac:dyDescent="0.15">
      <c r="A36" s="27" t="s">
        <v>68</v>
      </c>
      <c r="B36" s="27"/>
      <c r="C36" s="28" t="s">
        <v>0</v>
      </c>
      <c r="D36" s="28" t="s">
        <v>0</v>
      </c>
      <c r="E36" s="28" t="s">
        <v>0</v>
      </c>
      <c r="F36" s="28" t="s">
        <v>69</v>
      </c>
      <c r="G36" s="23">
        <v>3316424</v>
      </c>
      <c r="H36" s="23">
        <v>3316424</v>
      </c>
      <c r="I36" s="23" t="s">
        <v>0</v>
      </c>
      <c r="J36" s="23">
        <v>910542.62</v>
      </c>
      <c r="K36" s="23" t="s">
        <v>0</v>
      </c>
      <c r="L36" s="23" t="s">
        <v>0</v>
      </c>
      <c r="M36" s="23" t="s">
        <v>0</v>
      </c>
      <c r="N36" s="23" t="s">
        <v>0</v>
      </c>
      <c r="O36" s="23" t="s">
        <v>0</v>
      </c>
      <c r="P36" s="23">
        <v>3316424</v>
      </c>
      <c r="Q36" s="23">
        <v>3316424</v>
      </c>
      <c r="R36" s="23" t="s">
        <v>0</v>
      </c>
      <c r="S36" s="23">
        <v>910542.62</v>
      </c>
      <c r="T36" s="23" t="s">
        <v>0</v>
      </c>
    </row>
    <row r="37" spans="1:20" ht="16.5" customHeight="1" x14ac:dyDescent="0.15">
      <c r="A37" s="27" t="s">
        <v>70</v>
      </c>
      <c r="B37" s="27"/>
      <c r="C37" s="28" t="s">
        <v>0</v>
      </c>
      <c r="D37" s="28" t="s">
        <v>0</v>
      </c>
      <c r="E37" s="28" t="s">
        <v>0</v>
      </c>
      <c r="F37" s="28" t="s">
        <v>71</v>
      </c>
      <c r="G37" s="23">
        <v>5684460</v>
      </c>
      <c r="H37" s="23">
        <v>5684460</v>
      </c>
      <c r="I37" s="23" t="s">
        <v>0</v>
      </c>
      <c r="J37" s="23">
        <v>1088577.8500000001</v>
      </c>
      <c r="K37" s="23" t="s">
        <v>0</v>
      </c>
      <c r="L37" s="23" t="s">
        <v>0</v>
      </c>
      <c r="M37" s="23" t="s">
        <v>0</v>
      </c>
      <c r="N37" s="23" t="s">
        <v>0</v>
      </c>
      <c r="O37" s="23" t="s">
        <v>0</v>
      </c>
      <c r="P37" s="23">
        <v>5684460</v>
      </c>
      <c r="Q37" s="23">
        <v>5684460</v>
      </c>
      <c r="R37" s="23" t="s">
        <v>0</v>
      </c>
      <c r="S37" s="23">
        <v>1088577.8500000001</v>
      </c>
      <c r="T37" s="23" t="s">
        <v>0</v>
      </c>
    </row>
    <row r="38" spans="1:20" ht="16.5" customHeight="1" x14ac:dyDescent="0.15">
      <c r="A38" s="27" t="s">
        <v>72</v>
      </c>
      <c r="B38" s="27"/>
      <c r="C38" s="28" t="s">
        <v>0</v>
      </c>
      <c r="D38" s="28" t="s">
        <v>0</v>
      </c>
      <c r="E38" s="28" t="s">
        <v>0</v>
      </c>
      <c r="F38" s="28" t="s">
        <v>73</v>
      </c>
      <c r="G38" s="23">
        <v>2623766</v>
      </c>
      <c r="H38" s="23">
        <v>2623766</v>
      </c>
      <c r="I38" s="23" t="s">
        <v>0</v>
      </c>
      <c r="J38" s="23">
        <v>574272.53</v>
      </c>
      <c r="K38" s="23" t="s">
        <v>0</v>
      </c>
      <c r="L38" s="23" t="s">
        <v>0</v>
      </c>
      <c r="M38" s="23" t="s">
        <v>0</v>
      </c>
      <c r="N38" s="23" t="s">
        <v>0</v>
      </c>
      <c r="O38" s="23" t="s">
        <v>0</v>
      </c>
      <c r="P38" s="23">
        <v>2623766</v>
      </c>
      <c r="Q38" s="23">
        <v>2623766</v>
      </c>
      <c r="R38" s="23" t="s">
        <v>0</v>
      </c>
      <c r="S38" s="23">
        <v>574272.53</v>
      </c>
      <c r="T38" s="23" t="s">
        <v>0</v>
      </c>
    </row>
    <row r="39" spans="1:20" ht="16.5" customHeight="1" x14ac:dyDescent="0.15">
      <c r="A39" s="27" t="s">
        <v>74</v>
      </c>
      <c r="B39" s="27"/>
      <c r="C39" s="28" t="s">
        <v>0</v>
      </c>
      <c r="D39" s="28" t="s">
        <v>0</v>
      </c>
      <c r="E39" s="28" t="s">
        <v>0</v>
      </c>
      <c r="F39" s="28" t="s">
        <v>75</v>
      </c>
      <c r="G39" s="23">
        <v>1307000</v>
      </c>
      <c r="H39" s="23">
        <v>1307000</v>
      </c>
      <c r="I39" s="23" t="s">
        <v>0</v>
      </c>
      <c r="J39" s="23">
        <v>83254.25</v>
      </c>
      <c r="K39" s="23" t="s">
        <v>0</v>
      </c>
      <c r="L39" s="23" t="s">
        <v>0</v>
      </c>
      <c r="M39" s="23" t="s">
        <v>0</v>
      </c>
      <c r="N39" s="23" t="s">
        <v>0</v>
      </c>
      <c r="O39" s="23" t="s">
        <v>0</v>
      </c>
      <c r="P39" s="23">
        <v>1307000</v>
      </c>
      <c r="Q39" s="23">
        <v>1307000</v>
      </c>
      <c r="R39" s="23" t="s">
        <v>0</v>
      </c>
      <c r="S39" s="23">
        <v>83254.25</v>
      </c>
      <c r="T39" s="23" t="s">
        <v>0</v>
      </c>
    </row>
    <row r="40" spans="1:20" ht="16.5" customHeight="1" x14ac:dyDescent="0.15">
      <c r="A40" s="27" t="s">
        <v>76</v>
      </c>
      <c r="B40" s="27"/>
      <c r="C40" s="28" t="s">
        <v>0</v>
      </c>
      <c r="D40" s="28" t="s">
        <v>0</v>
      </c>
      <c r="E40" s="28" t="s">
        <v>0</v>
      </c>
      <c r="F40" s="28" t="s">
        <v>77</v>
      </c>
      <c r="G40" s="23">
        <v>233885</v>
      </c>
      <c r="H40" s="23">
        <v>233885</v>
      </c>
      <c r="I40" s="23" t="s">
        <v>0</v>
      </c>
      <c r="J40" s="23">
        <v>33476.19</v>
      </c>
      <c r="K40" s="23" t="s">
        <v>0</v>
      </c>
      <c r="L40" s="23" t="s">
        <v>0</v>
      </c>
      <c r="M40" s="23" t="s">
        <v>0</v>
      </c>
      <c r="N40" s="23" t="s">
        <v>0</v>
      </c>
      <c r="O40" s="23" t="s">
        <v>0</v>
      </c>
      <c r="P40" s="23">
        <v>233885</v>
      </c>
      <c r="Q40" s="23">
        <v>233885</v>
      </c>
      <c r="R40" s="23" t="s">
        <v>0</v>
      </c>
      <c r="S40" s="23">
        <v>33476.19</v>
      </c>
      <c r="T40" s="23" t="s">
        <v>0</v>
      </c>
    </row>
    <row r="41" spans="1:20" ht="16.5" customHeight="1" x14ac:dyDescent="0.15">
      <c r="A41" s="27" t="s">
        <v>78</v>
      </c>
      <c r="B41" s="27"/>
      <c r="C41" s="28" t="s">
        <v>0</v>
      </c>
      <c r="D41" s="28" t="s">
        <v>0</v>
      </c>
      <c r="E41" s="28" t="s">
        <v>0</v>
      </c>
      <c r="F41" s="28" t="s">
        <v>79</v>
      </c>
      <c r="G41" s="23">
        <v>25000</v>
      </c>
      <c r="H41" s="23">
        <v>25000</v>
      </c>
      <c r="I41" s="23" t="s">
        <v>0</v>
      </c>
      <c r="J41" s="23" t="s">
        <v>0</v>
      </c>
      <c r="K41" s="23" t="s">
        <v>0</v>
      </c>
      <c r="L41" s="23" t="s">
        <v>0</v>
      </c>
      <c r="M41" s="23" t="s">
        <v>0</v>
      </c>
      <c r="N41" s="23" t="s">
        <v>0</v>
      </c>
      <c r="O41" s="23" t="s">
        <v>0</v>
      </c>
      <c r="P41" s="23">
        <v>25000</v>
      </c>
      <c r="Q41" s="23">
        <v>25000</v>
      </c>
      <c r="R41" s="23" t="s">
        <v>0</v>
      </c>
      <c r="S41" s="23" t="s">
        <v>0</v>
      </c>
      <c r="T41" s="23" t="s">
        <v>0</v>
      </c>
    </row>
    <row r="42" spans="1:20" ht="16.5" customHeight="1" x14ac:dyDescent="0.15">
      <c r="A42" s="27" t="s">
        <v>80</v>
      </c>
      <c r="B42" s="27"/>
      <c r="C42" s="28" t="s">
        <v>0</v>
      </c>
      <c r="D42" s="28" t="s">
        <v>0</v>
      </c>
      <c r="E42" s="28" t="s">
        <v>0</v>
      </c>
      <c r="F42" s="28" t="s">
        <v>81</v>
      </c>
      <c r="G42" s="23">
        <v>64833</v>
      </c>
      <c r="H42" s="23">
        <v>64833</v>
      </c>
      <c r="I42" s="23" t="s">
        <v>0</v>
      </c>
      <c r="J42" s="23">
        <v>12483.33</v>
      </c>
      <c r="K42" s="23" t="s">
        <v>0</v>
      </c>
      <c r="L42" s="23" t="s">
        <v>0</v>
      </c>
      <c r="M42" s="23" t="s">
        <v>0</v>
      </c>
      <c r="N42" s="23" t="s">
        <v>0</v>
      </c>
      <c r="O42" s="23" t="s">
        <v>0</v>
      </c>
      <c r="P42" s="23">
        <v>64833</v>
      </c>
      <c r="Q42" s="23">
        <v>64833</v>
      </c>
      <c r="R42" s="23" t="s">
        <v>0</v>
      </c>
      <c r="S42" s="23">
        <v>12483.33</v>
      </c>
      <c r="T42" s="23" t="s">
        <v>0</v>
      </c>
    </row>
    <row r="43" spans="1:20" ht="16.5" customHeight="1" x14ac:dyDescent="0.15">
      <c r="A43" s="25" t="s">
        <v>82</v>
      </c>
      <c r="B43" s="25"/>
      <c r="C43" s="26" t="s">
        <v>0</v>
      </c>
      <c r="D43" s="26" t="s">
        <v>0</v>
      </c>
      <c r="E43" s="26" t="s">
        <v>0</v>
      </c>
      <c r="F43" s="26" t="s">
        <v>83</v>
      </c>
      <c r="G43" s="23">
        <v>3760</v>
      </c>
      <c r="H43" s="23">
        <v>3760</v>
      </c>
      <c r="I43" s="23" t="s">
        <v>0</v>
      </c>
      <c r="J43" s="23">
        <v>3000</v>
      </c>
      <c r="K43" s="23" t="s">
        <v>0</v>
      </c>
      <c r="L43" s="23" t="s">
        <v>0</v>
      </c>
      <c r="M43" s="23" t="s">
        <v>0</v>
      </c>
      <c r="N43" s="23" t="s">
        <v>0</v>
      </c>
      <c r="O43" s="23" t="s">
        <v>0</v>
      </c>
      <c r="P43" s="23">
        <v>3760</v>
      </c>
      <c r="Q43" s="23">
        <v>3760</v>
      </c>
      <c r="R43" s="23" t="s">
        <v>0</v>
      </c>
      <c r="S43" s="23">
        <v>3000</v>
      </c>
      <c r="T43" s="23" t="s">
        <v>0</v>
      </c>
    </row>
    <row r="44" spans="1:20" ht="16.5" customHeight="1" x14ac:dyDescent="0.15">
      <c r="A44" s="27" t="s">
        <v>84</v>
      </c>
      <c r="B44" s="27"/>
      <c r="C44" s="28" t="s">
        <v>0</v>
      </c>
      <c r="D44" s="28" t="s">
        <v>0</v>
      </c>
      <c r="E44" s="28" t="s">
        <v>0</v>
      </c>
      <c r="F44" s="28" t="s">
        <v>85</v>
      </c>
      <c r="G44" s="23">
        <v>3760</v>
      </c>
      <c r="H44" s="23">
        <v>3760</v>
      </c>
      <c r="I44" s="23" t="s">
        <v>0</v>
      </c>
      <c r="J44" s="23">
        <v>3000</v>
      </c>
      <c r="K44" s="23" t="s">
        <v>0</v>
      </c>
      <c r="L44" s="23" t="s">
        <v>0</v>
      </c>
      <c r="M44" s="23" t="s">
        <v>0</v>
      </c>
      <c r="N44" s="23" t="s">
        <v>0</v>
      </c>
      <c r="O44" s="23" t="s">
        <v>0</v>
      </c>
      <c r="P44" s="23">
        <v>3760</v>
      </c>
      <c r="Q44" s="23">
        <v>3760</v>
      </c>
      <c r="R44" s="23" t="s">
        <v>0</v>
      </c>
      <c r="S44" s="23">
        <v>3000</v>
      </c>
      <c r="T44" s="23" t="s">
        <v>0</v>
      </c>
    </row>
    <row r="45" spans="1:20" ht="16.5" customHeight="1" x14ac:dyDescent="0.15">
      <c r="A45" s="25" t="s">
        <v>86</v>
      </c>
      <c r="B45" s="25"/>
      <c r="C45" s="26" t="s">
        <v>0</v>
      </c>
      <c r="D45" s="26" t="s">
        <v>0</v>
      </c>
      <c r="E45" s="26" t="s">
        <v>0</v>
      </c>
      <c r="F45" s="26" t="s">
        <v>87</v>
      </c>
      <c r="G45" s="23">
        <v>16150281</v>
      </c>
      <c r="H45" s="23">
        <v>16150281</v>
      </c>
      <c r="I45" s="23" t="s">
        <v>0</v>
      </c>
      <c r="J45" s="23">
        <v>6145946.6900000004</v>
      </c>
      <c r="K45" s="23" t="s">
        <v>0</v>
      </c>
      <c r="L45" s="23" t="s">
        <v>0</v>
      </c>
      <c r="M45" s="23" t="s">
        <v>0</v>
      </c>
      <c r="N45" s="23" t="s">
        <v>0</v>
      </c>
      <c r="O45" s="23" t="s">
        <v>0</v>
      </c>
      <c r="P45" s="23">
        <v>16150281</v>
      </c>
      <c r="Q45" s="23">
        <v>16150281</v>
      </c>
      <c r="R45" s="23" t="s">
        <v>0</v>
      </c>
      <c r="S45" s="23">
        <v>6145946.6900000004</v>
      </c>
      <c r="T45" s="23" t="s">
        <v>0</v>
      </c>
    </row>
    <row r="46" spans="1:20" ht="16.5" customHeight="1" x14ac:dyDescent="0.15">
      <c r="A46" s="27" t="s">
        <v>88</v>
      </c>
      <c r="B46" s="27"/>
      <c r="C46" s="28" t="s">
        <v>0</v>
      </c>
      <c r="D46" s="28" t="s">
        <v>0</v>
      </c>
      <c r="E46" s="28" t="s">
        <v>0</v>
      </c>
      <c r="F46" s="28" t="s">
        <v>89</v>
      </c>
      <c r="G46" s="23">
        <v>1021696</v>
      </c>
      <c r="H46" s="23">
        <v>1021696</v>
      </c>
      <c r="I46" s="23" t="s">
        <v>0</v>
      </c>
      <c r="J46" s="23">
        <v>538752.68999999994</v>
      </c>
      <c r="K46" s="23" t="s">
        <v>0</v>
      </c>
      <c r="L46" s="23" t="s">
        <v>0</v>
      </c>
      <c r="M46" s="23" t="s">
        <v>0</v>
      </c>
      <c r="N46" s="23" t="s">
        <v>0</v>
      </c>
      <c r="O46" s="23" t="s">
        <v>0</v>
      </c>
      <c r="P46" s="23">
        <v>1021696</v>
      </c>
      <c r="Q46" s="23">
        <v>1021696</v>
      </c>
      <c r="R46" s="23" t="s">
        <v>0</v>
      </c>
      <c r="S46" s="23">
        <v>538752.68999999994</v>
      </c>
      <c r="T46" s="23" t="s">
        <v>0</v>
      </c>
    </row>
    <row r="47" spans="1:20" ht="16.5" customHeight="1" x14ac:dyDescent="0.15">
      <c r="A47" s="27" t="s">
        <v>90</v>
      </c>
      <c r="B47" s="27"/>
      <c r="C47" s="28" t="s">
        <v>0</v>
      </c>
      <c r="D47" s="28" t="s">
        <v>0</v>
      </c>
      <c r="E47" s="28" t="s">
        <v>0</v>
      </c>
      <c r="F47" s="28" t="s">
        <v>91</v>
      </c>
      <c r="G47" s="23">
        <v>12883539</v>
      </c>
      <c r="H47" s="23">
        <v>12883539</v>
      </c>
      <c r="I47" s="23" t="s">
        <v>0</v>
      </c>
      <c r="J47" s="23">
        <v>4978254.38</v>
      </c>
      <c r="K47" s="23" t="s">
        <v>0</v>
      </c>
      <c r="L47" s="23" t="s">
        <v>0</v>
      </c>
      <c r="M47" s="23" t="s">
        <v>0</v>
      </c>
      <c r="N47" s="23" t="s">
        <v>0</v>
      </c>
      <c r="O47" s="23" t="s">
        <v>0</v>
      </c>
      <c r="P47" s="23">
        <v>12883539</v>
      </c>
      <c r="Q47" s="23">
        <v>12883539</v>
      </c>
      <c r="R47" s="23" t="s">
        <v>0</v>
      </c>
      <c r="S47" s="23">
        <v>4978254.38</v>
      </c>
      <c r="T47" s="23" t="s">
        <v>0</v>
      </c>
    </row>
    <row r="48" spans="1:20" ht="52.5" customHeight="1" x14ac:dyDescent="0.15">
      <c r="A48" s="27" t="s">
        <v>92</v>
      </c>
      <c r="B48" s="27"/>
      <c r="C48" s="28" t="s">
        <v>0</v>
      </c>
      <c r="D48" s="28" t="s">
        <v>0</v>
      </c>
      <c r="E48" s="28" t="s">
        <v>0</v>
      </c>
      <c r="F48" s="28" t="s">
        <v>93</v>
      </c>
      <c r="G48" s="23">
        <v>2245046</v>
      </c>
      <c r="H48" s="23">
        <v>2245046</v>
      </c>
      <c r="I48" s="23" t="s">
        <v>0</v>
      </c>
      <c r="J48" s="23">
        <v>628939.62</v>
      </c>
      <c r="K48" s="23" t="s">
        <v>0</v>
      </c>
      <c r="L48" s="23" t="s">
        <v>0</v>
      </c>
      <c r="M48" s="23" t="s">
        <v>0</v>
      </c>
      <c r="N48" s="23" t="s">
        <v>0</v>
      </c>
      <c r="O48" s="23" t="s">
        <v>0</v>
      </c>
      <c r="P48" s="23">
        <v>2245046</v>
      </c>
      <c r="Q48" s="23">
        <v>2245046</v>
      </c>
      <c r="R48" s="23" t="s">
        <v>0</v>
      </c>
      <c r="S48" s="23">
        <v>628939.62</v>
      </c>
      <c r="T48" s="23" t="s">
        <v>0</v>
      </c>
    </row>
    <row r="49" spans="1:20" ht="12.75" customHeight="1" x14ac:dyDescent="0.15">
      <c r="A49" s="24" t="s">
        <v>94</v>
      </c>
      <c r="B49" s="24"/>
      <c r="C49" s="18" t="s">
        <v>0</v>
      </c>
      <c r="D49" s="18" t="s">
        <v>0</v>
      </c>
      <c r="E49" s="18" t="s">
        <v>0</v>
      </c>
      <c r="F49" s="18" t="s">
        <v>95</v>
      </c>
      <c r="G49" s="23" t="s">
        <v>0</v>
      </c>
      <c r="H49" s="23" t="s">
        <v>0</v>
      </c>
      <c r="I49" s="23" t="s">
        <v>0</v>
      </c>
      <c r="J49" s="23" t="s">
        <v>0</v>
      </c>
      <c r="K49" s="23">
        <v>31200</v>
      </c>
      <c r="L49" s="23">
        <v>31200</v>
      </c>
      <c r="M49" s="23" t="s">
        <v>0</v>
      </c>
      <c r="N49" s="23">
        <v>61685.33</v>
      </c>
      <c r="O49" s="23" t="s">
        <v>0</v>
      </c>
      <c r="P49" s="23">
        <v>31200</v>
      </c>
      <c r="Q49" s="23">
        <v>31200</v>
      </c>
      <c r="R49" s="23" t="s">
        <v>0</v>
      </c>
      <c r="S49" s="23">
        <v>61685.33</v>
      </c>
      <c r="T49" s="23" t="s">
        <v>0</v>
      </c>
    </row>
    <row r="50" spans="1:20" ht="12.75" customHeight="1" x14ac:dyDescent="0.15">
      <c r="A50" s="25" t="s">
        <v>96</v>
      </c>
      <c r="B50" s="25"/>
      <c r="C50" s="26" t="s">
        <v>0</v>
      </c>
      <c r="D50" s="26" t="s">
        <v>0</v>
      </c>
      <c r="E50" s="26" t="s">
        <v>0</v>
      </c>
      <c r="F50" s="26" t="s">
        <v>97</v>
      </c>
      <c r="G50" s="23" t="s">
        <v>0</v>
      </c>
      <c r="H50" s="23" t="s">
        <v>0</v>
      </c>
      <c r="I50" s="23" t="s">
        <v>0</v>
      </c>
      <c r="J50" s="23" t="s">
        <v>0</v>
      </c>
      <c r="K50" s="23">
        <v>31200</v>
      </c>
      <c r="L50" s="23">
        <v>31200</v>
      </c>
      <c r="M50" s="23" t="s">
        <v>0</v>
      </c>
      <c r="N50" s="23">
        <v>61685.33</v>
      </c>
      <c r="O50" s="23" t="s">
        <v>0</v>
      </c>
      <c r="P50" s="23">
        <v>31200</v>
      </c>
      <c r="Q50" s="23">
        <v>31200</v>
      </c>
      <c r="R50" s="23" t="s">
        <v>0</v>
      </c>
      <c r="S50" s="23">
        <v>61685.33</v>
      </c>
      <c r="T50" s="23" t="s">
        <v>0</v>
      </c>
    </row>
    <row r="51" spans="1:20" ht="51" customHeight="1" x14ac:dyDescent="0.15">
      <c r="A51" s="27" t="s">
        <v>98</v>
      </c>
      <c r="B51" s="27"/>
      <c r="C51" s="28" t="s">
        <v>0</v>
      </c>
      <c r="D51" s="28" t="s">
        <v>0</v>
      </c>
      <c r="E51" s="28" t="s">
        <v>0</v>
      </c>
      <c r="F51" s="28" t="s">
        <v>99</v>
      </c>
      <c r="G51" s="23" t="s">
        <v>0</v>
      </c>
      <c r="H51" s="23" t="s">
        <v>0</v>
      </c>
      <c r="I51" s="23" t="s">
        <v>0</v>
      </c>
      <c r="J51" s="23" t="s">
        <v>0</v>
      </c>
      <c r="K51" s="23">
        <v>31200</v>
      </c>
      <c r="L51" s="23">
        <v>31200</v>
      </c>
      <c r="M51" s="23" t="s">
        <v>0</v>
      </c>
      <c r="N51" s="23">
        <v>24271.62</v>
      </c>
      <c r="O51" s="23" t="s">
        <v>0</v>
      </c>
      <c r="P51" s="23">
        <v>31200</v>
      </c>
      <c r="Q51" s="23">
        <v>31200</v>
      </c>
      <c r="R51" s="23" t="s">
        <v>0</v>
      </c>
      <c r="S51" s="23">
        <v>24271.62</v>
      </c>
      <c r="T51" s="23" t="s">
        <v>0</v>
      </c>
    </row>
    <row r="52" spans="1:20" ht="29.25" customHeight="1" x14ac:dyDescent="0.15">
      <c r="A52" s="27" t="s">
        <v>100</v>
      </c>
      <c r="B52" s="27"/>
      <c r="C52" s="28" t="s">
        <v>0</v>
      </c>
      <c r="D52" s="28" t="s">
        <v>0</v>
      </c>
      <c r="E52" s="28" t="s">
        <v>0</v>
      </c>
      <c r="F52" s="28" t="s">
        <v>101</v>
      </c>
      <c r="G52" s="23" t="s">
        <v>0</v>
      </c>
      <c r="H52" s="23" t="s">
        <v>0</v>
      </c>
      <c r="I52" s="23" t="s">
        <v>0</v>
      </c>
      <c r="J52" s="23" t="s">
        <v>0</v>
      </c>
      <c r="K52" s="23" t="s">
        <v>0</v>
      </c>
      <c r="L52" s="23" t="s">
        <v>0</v>
      </c>
      <c r="M52" s="23" t="s">
        <v>0</v>
      </c>
      <c r="N52" s="23">
        <v>37413.71</v>
      </c>
      <c r="O52" s="23" t="s">
        <v>0</v>
      </c>
      <c r="P52" s="23" t="s">
        <v>0</v>
      </c>
      <c r="Q52" s="23" t="s">
        <v>0</v>
      </c>
      <c r="R52" s="23" t="s">
        <v>0</v>
      </c>
      <c r="S52" s="23">
        <v>37413.71</v>
      </c>
      <c r="T52" s="23" t="s">
        <v>0</v>
      </c>
    </row>
    <row r="53" spans="1:20" ht="18.75" customHeight="1" x14ac:dyDescent="0.15">
      <c r="A53" s="17" t="s">
        <v>102</v>
      </c>
      <c r="B53" s="17"/>
      <c r="C53" s="18" t="s">
        <v>0</v>
      </c>
      <c r="D53" s="18" t="s">
        <v>0</v>
      </c>
      <c r="E53" s="18" t="s">
        <v>0</v>
      </c>
      <c r="F53" s="18" t="s">
        <v>103</v>
      </c>
      <c r="G53" s="23">
        <v>1666613</v>
      </c>
      <c r="H53" s="23">
        <v>1666613</v>
      </c>
      <c r="I53" s="23" t="s">
        <v>0</v>
      </c>
      <c r="J53" s="23">
        <v>580172.28</v>
      </c>
      <c r="K53" s="23">
        <v>5270962</v>
      </c>
      <c r="L53" s="23">
        <v>5270962</v>
      </c>
      <c r="M53" s="23">
        <v>5166162</v>
      </c>
      <c r="N53" s="23">
        <v>633494.47</v>
      </c>
      <c r="O53" s="23" t="s">
        <v>0</v>
      </c>
      <c r="P53" s="23">
        <v>6937575</v>
      </c>
      <c r="Q53" s="23">
        <v>6937575</v>
      </c>
      <c r="R53" s="23">
        <v>5166162</v>
      </c>
      <c r="S53" s="23">
        <v>1213666.75</v>
      </c>
      <c r="T53" s="23" t="s">
        <v>0</v>
      </c>
    </row>
    <row r="54" spans="1:20" ht="18.75" customHeight="1" x14ac:dyDescent="0.15">
      <c r="A54" s="24" t="s">
        <v>104</v>
      </c>
      <c r="B54" s="24"/>
      <c r="C54" s="18" t="s">
        <v>0</v>
      </c>
      <c r="D54" s="18" t="s">
        <v>0</v>
      </c>
      <c r="E54" s="18" t="s">
        <v>0</v>
      </c>
      <c r="F54" s="18" t="s">
        <v>105</v>
      </c>
      <c r="G54" s="23">
        <v>1519840</v>
      </c>
      <c r="H54" s="23">
        <v>1519840</v>
      </c>
      <c r="I54" s="23" t="s">
        <v>0</v>
      </c>
      <c r="J54" s="23">
        <v>328028.55</v>
      </c>
      <c r="K54" s="23">
        <v>106000</v>
      </c>
      <c r="L54" s="23">
        <v>106000</v>
      </c>
      <c r="M54" s="23" t="s">
        <v>0</v>
      </c>
      <c r="N54" s="23">
        <v>55403.09</v>
      </c>
      <c r="O54" s="23" t="s">
        <v>0</v>
      </c>
      <c r="P54" s="23">
        <v>1625840</v>
      </c>
      <c r="Q54" s="23">
        <v>1625840</v>
      </c>
      <c r="R54" s="23" t="s">
        <v>0</v>
      </c>
      <c r="S54" s="23">
        <v>383431.64</v>
      </c>
      <c r="T54" s="23" t="s">
        <v>0</v>
      </c>
    </row>
    <row r="55" spans="1:20" ht="25.5" customHeight="1" x14ac:dyDescent="0.15">
      <c r="A55" s="25" t="s">
        <v>106</v>
      </c>
      <c r="B55" s="25"/>
      <c r="C55" s="26" t="s">
        <v>0</v>
      </c>
      <c r="D55" s="26" t="s">
        <v>0</v>
      </c>
      <c r="E55" s="26" t="s">
        <v>0</v>
      </c>
      <c r="F55" s="26" t="s">
        <v>107</v>
      </c>
      <c r="G55" s="23">
        <v>1500000</v>
      </c>
      <c r="H55" s="23">
        <v>1500000</v>
      </c>
      <c r="I55" s="23" t="s">
        <v>0</v>
      </c>
      <c r="J55" s="23">
        <v>325821.92</v>
      </c>
      <c r="K55" s="23" t="s">
        <v>0</v>
      </c>
      <c r="L55" s="23" t="s">
        <v>0</v>
      </c>
      <c r="M55" s="23" t="s">
        <v>0</v>
      </c>
      <c r="N55" s="23" t="s">
        <v>0</v>
      </c>
      <c r="O55" s="23" t="s">
        <v>0</v>
      </c>
      <c r="P55" s="23">
        <v>1500000</v>
      </c>
      <c r="Q55" s="23">
        <v>1500000</v>
      </c>
      <c r="R55" s="23" t="s">
        <v>0</v>
      </c>
      <c r="S55" s="23">
        <v>325821.92</v>
      </c>
      <c r="T55" s="23" t="s">
        <v>0</v>
      </c>
    </row>
    <row r="56" spans="1:20" ht="21" customHeight="1" x14ac:dyDescent="0.15">
      <c r="A56" s="25" t="s">
        <v>108</v>
      </c>
      <c r="B56" s="25"/>
      <c r="C56" s="26" t="s">
        <v>0</v>
      </c>
      <c r="D56" s="26" t="s">
        <v>0</v>
      </c>
      <c r="E56" s="26" t="s">
        <v>0</v>
      </c>
      <c r="F56" s="26" t="s">
        <v>109</v>
      </c>
      <c r="G56" s="23">
        <v>19840</v>
      </c>
      <c r="H56" s="23">
        <v>19840</v>
      </c>
      <c r="I56" s="23" t="s">
        <v>0</v>
      </c>
      <c r="J56" s="23">
        <v>2206.63</v>
      </c>
      <c r="K56" s="23" t="s">
        <v>0</v>
      </c>
      <c r="L56" s="23" t="s">
        <v>0</v>
      </c>
      <c r="M56" s="23" t="s">
        <v>0</v>
      </c>
      <c r="N56" s="23" t="s">
        <v>0</v>
      </c>
      <c r="O56" s="23" t="s">
        <v>0</v>
      </c>
      <c r="P56" s="23">
        <v>19840</v>
      </c>
      <c r="Q56" s="23">
        <v>19840</v>
      </c>
      <c r="R56" s="23" t="s">
        <v>0</v>
      </c>
      <c r="S56" s="23">
        <v>2206.63</v>
      </c>
      <c r="T56" s="23" t="s">
        <v>0</v>
      </c>
    </row>
    <row r="57" spans="1:20" ht="21" customHeight="1" x14ac:dyDescent="0.15">
      <c r="A57" s="27" t="s">
        <v>110</v>
      </c>
      <c r="B57" s="27"/>
      <c r="C57" s="28" t="s">
        <v>0</v>
      </c>
      <c r="D57" s="28" t="s">
        <v>0</v>
      </c>
      <c r="E57" s="28" t="s">
        <v>0</v>
      </c>
      <c r="F57" s="28" t="s">
        <v>111</v>
      </c>
      <c r="G57" s="23">
        <v>16000</v>
      </c>
      <c r="H57" s="23">
        <v>16000</v>
      </c>
      <c r="I57" s="23" t="s">
        <v>0</v>
      </c>
      <c r="J57" s="23">
        <v>1510.39</v>
      </c>
      <c r="K57" s="23" t="s">
        <v>0</v>
      </c>
      <c r="L57" s="23" t="s">
        <v>0</v>
      </c>
      <c r="M57" s="23" t="s">
        <v>0</v>
      </c>
      <c r="N57" s="23" t="s">
        <v>0</v>
      </c>
      <c r="O57" s="23" t="s">
        <v>0</v>
      </c>
      <c r="P57" s="23">
        <v>16000</v>
      </c>
      <c r="Q57" s="23">
        <v>16000</v>
      </c>
      <c r="R57" s="23" t="s">
        <v>0</v>
      </c>
      <c r="S57" s="23">
        <v>1510.39</v>
      </c>
      <c r="T57" s="23" t="s">
        <v>0</v>
      </c>
    </row>
    <row r="58" spans="1:20" ht="48" customHeight="1" x14ac:dyDescent="0.15">
      <c r="A58" s="27" t="s">
        <v>112</v>
      </c>
      <c r="B58" s="27"/>
      <c r="C58" s="28" t="s">
        <v>0</v>
      </c>
      <c r="D58" s="28" t="s">
        <v>0</v>
      </c>
      <c r="E58" s="28" t="s">
        <v>0</v>
      </c>
      <c r="F58" s="28" t="s">
        <v>113</v>
      </c>
      <c r="G58" s="23">
        <v>3840</v>
      </c>
      <c r="H58" s="23">
        <v>3840</v>
      </c>
      <c r="I58" s="23" t="s">
        <v>0</v>
      </c>
      <c r="J58" s="23">
        <v>696.24</v>
      </c>
      <c r="K58" s="23" t="s">
        <v>0</v>
      </c>
      <c r="L58" s="23" t="s">
        <v>0</v>
      </c>
      <c r="M58" s="23" t="s">
        <v>0</v>
      </c>
      <c r="N58" s="23" t="s">
        <v>0</v>
      </c>
      <c r="O58" s="23" t="s">
        <v>0</v>
      </c>
      <c r="P58" s="23">
        <v>3840</v>
      </c>
      <c r="Q58" s="23">
        <v>3840</v>
      </c>
      <c r="R58" s="23" t="s">
        <v>0</v>
      </c>
      <c r="S58" s="23">
        <v>696.24</v>
      </c>
      <c r="T58" s="23" t="s">
        <v>0</v>
      </c>
    </row>
    <row r="59" spans="1:20" ht="34.5" customHeight="1" x14ac:dyDescent="0.15">
      <c r="A59" s="25" t="s">
        <v>114</v>
      </c>
      <c r="B59" s="25"/>
      <c r="C59" s="26" t="s">
        <v>0</v>
      </c>
      <c r="D59" s="26" t="s">
        <v>0</v>
      </c>
      <c r="E59" s="26" t="s">
        <v>0</v>
      </c>
      <c r="F59" s="26" t="s">
        <v>115</v>
      </c>
      <c r="G59" s="23" t="s">
        <v>0</v>
      </c>
      <c r="H59" s="23" t="s">
        <v>0</v>
      </c>
      <c r="I59" s="23" t="s">
        <v>0</v>
      </c>
      <c r="J59" s="23" t="s">
        <v>0</v>
      </c>
      <c r="K59" s="23">
        <v>106000</v>
      </c>
      <c r="L59" s="23">
        <v>106000</v>
      </c>
      <c r="M59" s="23" t="s">
        <v>0</v>
      </c>
      <c r="N59" s="23">
        <v>55403.09</v>
      </c>
      <c r="O59" s="23" t="s">
        <v>0</v>
      </c>
      <c r="P59" s="23">
        <v>106000</v>
      </c>
      <c r="Q59" s="23">
        <v>106000</v>
      </c>
      <c r="R59" s="23" t="s">
        <v>0</v>
      </c>
      <c r="S59" s="23">
        <v>55403.09</v>
      </c>
      <c r="T59" s="23" t="s">
        <v>0</v>
      </c>
    </row>
    <row r="60" spans="1:20" ht="34.5" customHeight="1" x14ac:dyDescent="0.15">
      <c r="A60" s="24" t="s">
        <v>116</v>
      </c>
      <c r="B60" s="24"/>
      <c r="C60" s="18" t="s">
        <v>0</v>
      </c>
      <c r="D60" s="18" t="s">
        <v>0</v>
      </c>
      <c r="E60" s="18" t="s">
        <v>0</v>
      </c>
      <c r="F60" s="18" t="s">
        <v>117</v>
      </c>
      <c r="G60" s="23">
        <v>91572</v>
      </c>
      <c r="H60" s="23">
        <v>91572</v>
      </c>
      <c r="I60" s="23" t="s">
        <v>0</v>
      </c>
      <c r="J60" s="23">
        <v>180523.31</v>
      </c>
      <c r="K60" s="23" t="s">
        <v>0</v>
      </c>
      <c r="L60" s="23" t="s">
        <v>0</v>
      </c>
      <c r="M60" s="23" t="s">
        <v>0</v>
      </c>
      <c r="N60" s="23" t="s">
        <v>0</v>
      </c>
      <c r="O60" s="23" t="s">
        <v>0</v>
      </c>
      <c r="P60" s="23">
        <v>91572</v>
      </c>
      <c r="Q60" s="23">
        <v>91572</v>
      </c>
      <c r="R60" s="23" t="s">
        <v>0</v>
      </c>
      <c r="S60" s="23">
        <v>180523.31</v>
      </c>
      <c r="T60" s="23" t="s">
        <v>0</v>
      </c>
    </row>
    <row r="61" spans="1:20" ht="19.5" customHeight="1" x14ac:dyDescent="0.15">
      <c r="A61" s="25" t="s">
        <v>118</v>
      </c>
      <c r="B61" s="25"/>
      <c r="C61" s="26" t="s">
        <v>0</v>
      </c>
      <c r="D61" s="26" t="s">
        <v>0</v>
      </c>
      <c r="E61" s="26" t="s">
        <v>0</v>
      </c>
      <c r="F61" s="26" t="s">
        <v>119</v>
      </c>
      <c r="G61" s="23">
        <v>32000</v>
      </c>
      <c r="H61" s="23">
        <v>32000</v>
      </c>
      <c r="I61" s="23" t="s">
        <v>0</v>
      </c>
      <c r="J61" s="23">
        <v>180441.03</v>
      </c>
      <c r="K61" s="23" t="s">
        <v>0</v>
      </c>
      <c r="L61" s="23" t="s">
        <v>0</v>
      </c>
      <c r="M61" s="23" t="s">
        <v>0</v>
      </c>
      <c r="N61" s="23" t="s">
        <v>0</v>
      </c>
      <c r="O61" s="23" t="s">
        <v>0</v>
      </c>
      <c r="P61" s="23">
        <v>32000</v>
      </c>
      <c r="Q61" s="23">
        <v>32000</v>
      </c>
      <c r="R61" s="23" t="s">
        <v>0</v>
      </c>
      <c r="S61" s="23">
        <v>180441.03</v>
      </c>
      <c r="T61" s="23" t="s">
        <v>0</v>
      </c>
    </row>
    <row r="62" spans="1:20" ht="19.5" customHeight="1" x14ac:dyDescent="0.15">
      <c r="A62" s="27" t="s">
        <v>120</v>
      </c>
      <c r="B62" s="27"/>
      <c r="C62" s="28" t="s">
        <v>0</v>
      </c>
      <c r="D62" s="28" t="s">
        <v>0</v>
      </c>
      <c r="E62" s="28" t="s">
        <v>0</v>
      </c>
      <c r="F62" s="28" t="s">
        <v>121</v>
      </c>
      <c r="G62" s="23">
        <v>12000</v>
      </c>
      <c r="H62" s="23">
        <v>12000</v>
      </c>
      <c r="I62" s="23" t="s">
        <v>0</v>
      </c>
      <c r="J62" s="23">
        <v>8231.0300000000007</v>
      </c>
      <c r="K62" s="23" t="s">
        <v>0</v>
      </c>
      <c r="L62" s="23" t="s">
        <v>0</v>
      </c>
      <c r="M62" s="23" t="s">
        <v>0</v>
      </c>
      <c r="N62" s="23" t="s">
        <v>0</v>
      </c>
      <c r="O62" s="23" t="s">
        <v>0</v>
      </c>
      <c r="P62" s="23">
        <v>12000</v>
      </c>
      <c r="Q62" s="23">
        <v>12000</v>
      </c>
      <c r="R62" s="23" t="s">
        <v>0</v>
      </c>
      <c r="S62" s="23">
        <v>8231.0300000000007</v>
      </c>
      <c r="T62" s="23" t="s">
        <v>0</v>
      </c>
    </row>
    <row r="63" spans="1:20" ht="26.25" customHeight="1" x14ac:dyDescent="0.15">
      <c r="A63" s="27" t="s">
        <v>122</v>
      </c>
      <c r="B63" s="27"/>
      <c r="C63" s="28" t="s">
        <v>0</v>
      </c>
      <c r="D63" s="28" t="s">
        <v>0</v>
      </c>
      <c r="E63" s="28" t="s">
        <v>0</v>
      </c>
      <c r="F63" s="28" t="s">
        <v>123</v>
      </c>
      <c r="G63" s="23">
        <v>20000</v>
      </c>
      <c r="H63" s="23">
        <v>20000</v>
      </c>
      <c r="I63" s="23" t="s">
        <v>0</v>
      </c>
      <c r="J63" s="23">
        <v>172210</v>
      </c>
      <c r="K63" s="23" t="s">
        <v>0</v>
      </c>
      <c r="L63" s="23" t="s">
        <v>0</v>
      </c>
      <c r="M63" s="23" t="s">
        <v>0</v>
      </c>
      <c r="N63" s="23" t="s">
        <v>0</v>
      </c>
      <c r="O63" s="23" t="s">
        <v>0</v>
      </c>
      <c r="P63" s="23">
        <v>20000</v>
      </c>
      <c r="Q63" s="23">
        <v>20000</v>
      </c>
      <c r="R63" s="23" t="s">
        <v>0</v>
      </c>
      <c r="S63" s="23">
        <v>172210</v>
      </c>
      <c r="T63" s="23" t="s">
        <v>0</v>
      </c>
    </row>
    <row r="64" spans="1:20" ht="42" customHeight="1" x14ac:dyDescent="0.15">
      <c r="A64" s="25" t="s">
        <v>124</v>
      </c>
      <c r="B64" s="25"/>
      <c r="C64" s="26" t="s">
        <v>0</v>
      </c>
      <c r="D64" s="26" t="s">
        <v>0</v>
      </c>
      <c r="E64" s="26" t="s">
        <v>0</v>
      </c>
      <c r="F64" s="26" t="s">
        <v>125</v>
      </c>
      <c r="G64" s="23">
        <v>5200</v>
      </c>
      <c r="H64" s="23">
        <v>5200</v>
      </c>
      <c r="I64" s="23" t="s">
        <v>0</v>
      </c>
      <c r="J64" s="23" t="s">
        <v>0</v>
      </c>
      <c r="K64" s="23" t="s">
        <v>0</v>
      </c>
      <c r="L64" s="23" t="s">
        <v>0</v>
      </c>
      <c r="M64" s="23" t="s">
        <v>0</v>
      </c>
      <c r="N64" s="23" t="s">
        <v>0</v>
      </c>
      <c r="O64" s="23" t="s">
        <v>0</v>
      </c>
      <c r="P64" s="23">
        <v>5200</v>
      </c>
      <c r="Q64" s="23">
        <v>5200</v>
      </c>
      <c r="R64" s="23" t="s">
        <v>0</v>
      </c>
      <c r="S64" s="23" t="s">
        <v>0</v>
      </c>
      <c r="T64" s="23" t="s">
        <v>0</v>
      </c>
    </row>
    <row r="65" spans="1:20" ht="45.75" customHeight="1" x14ac:dyDescent="0.15">
      <c r="A65" s="27" t="s">
        <v>126</v>
      </c>
      <c r="B65" s="27"/>
      <c r="C65" s="28" t="s">
        <v>0</v>
      </c>
      <c r="D65" s="28" t="s">
        <v>0</v>
      </c>
      <c r="E65" s="28" t="s">
        <v>0</v>
      </c>
      <c r="F65" s="28" t="s">
        <v>127</v>
      </c>
      <c r="G65" s="23">
        <v>5200</v>
      </c>
      <c r="H65" s="23">
        <v>5200</v>
      </c>
      <c r="I65" s="23" t="s">
        <v>0</v>
      </c>
      <c r="J65" s="23" t="s">
        <v>0</v>
      </c>
      <c r="K65" s="23" t="s">
        <v>0</v>
      </c>
      <c r="L65" s="23" t="s">
        <v>0</v>
      </c>
      <c r="M65" s="23" t="s">
        <v>0</v>
      </c>
      <c r="N65" s="23" t="s">
        <v>0</v>
      </c>
      <c r="O65" s="23" t="s">
        <v>0</v>
      </c>
      <c r="P65" s="23">
        <v>5200</v>
      </c>
      <c r="Q65" s="23">
        <v>5200</v>
      </c>
      <c r="R65" s="23" t="s">
        <v>0</v>
      </c>
      <c r="S65" s="23" t="s">
        <v>0</v>
      </c>
      <c r="T65" s="23" t="s">
        <v>0</v>
      </c>
    </row>
    <row r="66" spans="1:20" ht="18" customHeight="1" x14ac:dyDescent="0.15">
      <c r="A66" s="25" t="s">
        <v>128</v>
      </c>
      <c r="B66" s="25"/>
      <c r="C66" s="26" t="s">
        <v>0</v>
      </c>
      <c r="D66" s="26" t="s">
        <v>0</v>
      </c>
      <c r="E66" s="26" t="s">
        <v>0</v>
      </c>
      <c r="F66" s="26" t="s">
        <v>129</v>
      </c>
      <c r="G66" s="23">
        <v>17000</v>
      </c>
      <c r="H66" s="23">
        <v>17000</v>
      </c>
      <c r="I66" s="23" t="s">
        <v>0</v>
      </c>
      <c r="J66" s="23">
        <v>82.28</v>
      </c>
      <c r="K66" s="23" t="s">
        <v>0</v>
      </c>
      <c r="L66" s="23" t="s">
        <v>0</v>
      </c>
      <c r="M66" s="23" t="s">
        <v>0</v>
      </c>
      <c r="N66" s="23" t="s">
        <v>0</v>
      </c>
      <c r="O66" s="23" t="s">
        <v>0</v>
      </c>
      <c r="P66" s="23">
        <v>17000</v>
      </c>
      <c r="Q66" s="23">
        <v>17000</v>
      </c>
      <c r="R66" s="23" t="s">
        <v>0</v>
      </c>
      <c r="S66" s="23">
        <v>82.28</v>
      </c>
      <c r="T66" s="23" t="s">
        <v>0</v>
      </c>
    </row>
    <row r="67" spans="1:20" ht="49.5" customHeight="1" x14ac:dyDescent="0.15">
      <c r="A67" s="27" t="s">
        <v>130</v>
      </c>
      <c r="B67" s="27"/>
      <c r="C67" s="28" t="s">
        <v>0</v>
      </c>
      <c r="D67" s="28" t="s">
        <v>0</v>
      </c>
      <c r="E67" s="28" t="s">
        <v>0</v>
      </c>
      <c r="F67" s="28" t="s">
        <v>131</v>
      </c>
      <c r="G67" s="23">
        <v>17000</v>
      </c>
      <c r="H67" s="23">
        <v>17000</v>
      </c>
      <c r="I67" s="23" t="s">
        <v>0</v>
      </c>
      <c r="J67" s="23">
        <v>69.02</v>
      </c>
      <c r="K67" s="23" t="s">
        <v>0</v>
      </c>
      <c r="L67" s="23" t="s">
        <v>0</v>
      </c>
      <c r="M67" s="23" t="s">
        <v>0</v>
      </c>
      <c r="N67" s="23" t="s">
        <v>0</v>
      </c>
      <c r="O67" s="23" t="s">
        <v>0</v>
      </c>
      <c r="P67" s="23">
        <v>17000</v>
      </c>
      <c r="Q67" s="23">
        <v>17000</v>
      </c>
      <c r="R67" s="23" t="s">
        <v>0</v>
      </c>
      <c r="S67" s="23">
        <v>69.02</v>
      </c>
      <c r="T67" s="23" t="s">
        <v>0</v>
      </c>
    </row>
    <row r="68" spans="1:20" ht="26.25" customHeight="1" x14ac:dyDescent="0.15">
      <c r="A68" s="27" t="s">
        <v>132</v>
      </c>
      <c r="B68" s="27"/>
      <c r="C68" s="28" t="s">
        <v>0</v>
      </c>
      <c r="D68" s="28" t="s">
        <v>0</v>
      </c>
      <c r="E68" s="28" t="s">
        <v>0</v>
      </c>
      <c r="F68" s="28" t="s">
        <v>133</v>
      </c>
      <c r="G68" s="23" t="s">
        <v>0</v>
      </c>
      <c r="H68" s="23" t="s">
        <v>0</v>
      </c>
      <c r="I68" s="23" t="s">
        <v>0</v>
      </c>
      <c r="J68" s="23">
        <v>13.26</v>
      </c>
      <c r="K68" s="23" t="s">
        <v>0</v>
      </c>
      <c r="L68" s="23" t="s">
        <v>0</v>
      </c>
      <c r="M68" s="23" t="s">
        <v>0</v>
      </c>
      <c r="N68" s="23" t="s">
        <v>0</v>
      </c>
      <c r="O68" s="23" t="s">
        <v>0</v>
      </c>
      <c r="P68" s="23" t="s">
        <v>0</v>
      </c>
      <c r="Q68" s="23" t="s">
        <v>0</v>
      </c>
      <c r="R68" s="23" t="s">
        <v>0</v>
      </c>
      <c r="S68" s="23">
        <v>13.26</v>
      </c>
      <c r="T68" s="23" t="s">
        <v>0</v>
      </c>
    </row>
    <row r="69" spans="1:20" ht="80.25" customHeight="1" x14ac:dyDescent="0.15">
      <c r="A69" s="25" t="s">
        <v>134</v>
      </c>
      <c r="B69" s="25"/>
      <c r="C69" s="26" t="s">
        <v>0</v>
      </c>
      <c r="D69" s="26" t="s">
        <v>0</v>
      </c>
      <c r="E69" s="26" t="s">
        <v>0</v>
      </c>
      <c r="F69" s="26" t="s">
        <v>135</v>
      </c>
      <c r="G69" s="23">
        <v>37372</v>
      </c>
      <c r="H69" s="23">
        <v>37372</v>
      </c>
      <c r="I69" s="23" t="s">
        <v>0</v>
      </c>
      <c r="J69" s="23" t="s">
        <v>0</v>
      </c>
      <c r="K69" s="23" t="s">
        <v>0</v>
      </c>
      <c r="L69" s="23" t="s">
        <v>0</v>
      </c>
      <c r="M69" s="23" t="s">
        <v>0</v>
      </c>
      <c r="N69" s="23" t="s">
        <v>0</v>
      </c>
      <c r="O69" s="23" t="s">
        <v>0</v>
      </c>
      <c r="P69" s="23">
        <v>37372</v>
      </c>
      <c r="Q69" s="23">
        <v>37372</v>
      </c>
      <c r="R69" s="23" t="s">
        <v>0</v>
      </c>
      <c r="S69" s="23" t="s">
        <v>0</v>
      </c>
      <c r="T69" s="23" t="s">
        <v>0</v>
      </c>
    </row>
    <row r="70" spans="1:20" ht="18.75" customHeight="1" x14ac:dyDescent="0.15">
      <c r="A70" s="24" t="s">
        <v>136</v>
      </c>
      <c r="B70" s="24"/>
      <c r="C70" s="18" t="s">
        <v>0</v>
      </c>
      <c r="D70" s="18" t="s">
        <v>0</v>
      </c>
      <c r="E70" s="18" t="s">
        <v>0</v>
      </c>
      <c r="F70" s="18" t="s">
        <v>137</v>
      </c>
      <c r="G70" s="23">
        <v>55201</v>
      </c>
      <c r="H70" s="23">
        <v>55201</v>
      </c>
      <c r="I70" s="23" t="s">
        <v>0</v>
      </c>
      <c r="J70" s="23">
        <v>71620.42</v>
      </c>
      <c r="K70" s="23">
        <v>7800</v>
      </c>
      <c r="L70" s="23">
        <v>7800</v>
      </c>
      <c r="M70" s="23" t="s">
        <v>0</v>
      </c>
      <c r="N70" s="23" t="s">
        <v>0</v>
      </c>
      <c r="O70" s="23" t="s">
        <v>0</v>
      </c>
      <c r="P70" s="23">
        <v>63001</v>
      </c>
      <c r="Q70" s="23">
        <v>63001</v>
      </c>
      <c r="R70" s="23" t="s">
        <v>0</v>
      </c>
      <c r="S70" s="23">
        <v>71620.42</v>
      </c>
      <c r="T70" s="23" t="s">
        <v>0</v>
      </c>
    </row>
    <row r="71" spans="1:20" ht="15.75" customHeight="1" x14ac:dyDescent="0.15">
      <c r="A71" s="25" t="s">
        <v>108</v>
      </c>
      <c r="B71" s="25"/>
      <c r="C71" s="26" t="s">
        <v>0</v>
      </c>
      <c r="D71" s="26" t="s">
        <v>0</v>
      </c>
      <c r="E71" s="26" t="s">
        <v>0</v>
      </c>
      <c r="F71" s="26" t="s">
        <v>138</v>
      </c>
      <c r="G71" s="23">
        <v>55201</v>
      </c>
      <c r="H71" s="23">
        <v>55201</v>
      </c>
      <c r="I71" s="23" t="s">
        <v>0</v>
      </c>
      <c r="J71" s="23">
        <v>71620.42</v>
      </c>
      <c r="K71" s="23">
        <v>7800</v>
      </c>
      <c r="L71" s="23">
        <v>7800</v>
      </c>
      <c r="M71" s="23" t="s">
        <v>0</v>
      </c>
      <c r="N71" s="23" t="s">
        <v>0</v>
      </c>
      <c r="O71" s="23" t="s">
        <v>0</v>
      </c>
      <c r="P71" s="23">
        <v>63001</v>
      </c>
      <c r="Q71" s="23">
        <v>63001</v>
      </c>
      <c r="R71" s="23" t="s">
        <v>0</v>
      </c>
      <c r="S71" s="23">
        <v>71620.42</v>
      </c>
      <c r="T71" s="23" t="s">
        <v>0</v>
      </c>
    </row>
    <row r="72" spans="1:20" ht="15.75" customHeight="1" x14ac:dyDescent="0.15">
      <c r="A72" s="27" t="s">
        <v>108</v>
      </c>
      <c r="B72" s="27"/>
      <c r="C72" s="28" t="s">
        <v>0</v>
      </c>
      <c r="D72" s="28" t="s">
        <v>0</v>
      </c>
      <c r="E72" s="28" t="s">
        <v>0</v>
      </c>
      <c r="F72" s="28" t="s">
        <v>139</v>
      </c>
      <c r="G72" s="23">
        <v>55201</v>
      </c>
      <c r="H72" s="23">
        <v>55201</v>
      </c>
      <c r="I72" s="23" t="s">
        <v>0</v>
      </c>
      <c r="J72" s="23">
        <v>71620.42</v>
      </c>
      <c r="K72" s="23" t="s">
        <v>0</v>
      </c>
      <c r="L72" s="23" t="s">
        <v>0</v>
      </c>
      <c r="M72" s="23" t="s">
        <v>0</v>
      </c>
      <c r="N72" s="23" t="s">
        <v>0</v>
      </c>
      <c r="O72" s="23" t="s">
        <v>0</v>
      </c>
      <c r="P72" s="23">
        <v>55201</v>
      </c>
      <c r="Q72" s="23">
        <v>55201</v>
      </c>
      <c r="R72" s="23" t="s">
        <v>0</v>
      </c>
      <c r="S72" s="23">
        <v>71620.42</v>
      </c>
      <c r="T72" s="23" t="s">
        <v>0</v>
      </c>
    </row>
    <row r="73" spans="1:20" ht="48" customHeight="1" x14ac:dyDescent="0.15">
      <c r="A73" s="27" t="s">
        <v>140</v>
      </c>
      <c r="B73" s="27"/>
      <c r="C73" s="28" t="s">
        <v>0</v>
      </c>
      <c r="D73" s="28" t="s">
        <v>0</v>
      </c>
      <c r="E73" s="28" t="s">
        <v>0</v>
      </c>
      <c r="F73" s="28" t="s">
        <v>141</v>
      </c>
      <c r="G73" s="23" t="s">
        <v>0</v>
      </c>
      <c r="H73" s="23" t="s">
        <v>0</v>
      </c>
      <c r="I73" s="23" t="s">
        <v>0</v>
      </c>
      <c r="J73" s="23" t="s">
        <v>0</v>
      </c>
      <c r="K73" s="23">
        <v>7800</v>
      </c>
      <c r="L73" s="23">
        <v>7800</v>
      </c>
      <c r="M73" s="23" t="s">
        <v>0</v>
      </c>
      <c r="N73" s="23" t="s">
        <v>0</v>
      </c>
      <c r="O73" s="23" t="s">
        <v>0</v>
      </c>
      <c r="P73" s="23">
        <v>7800</v>
      </c>
      <c r="Q73" s="23">
        <v>7800</v>
      </c>
      <c r="R73" s="23" t="s">
        <v>0</v>
      </c>
      <c r="S73" s="23" t="s">
        <v>0</v>
      </c>
      <c r="T73" s="23" t="s">
        <v>0</v>
      </c>
    </row>
    <row r="74" spans="1:20" ht="18" customHeight="1" x14ac:dyDescent="0.15">
      <c r="A74" s="24" t="s">
        <v>142</v>
      </c>
      <c r="B74" s="24"/>
      <c r="C74" s="18" t="s">
        <v>0</v>
      </c>
      <c r="D74" s="18" t="s">
        <v>0</v>
      </c>
      <c r="E74" s="18" t="s">
        <v>0</v>
      </c>
      <c r="F74" s="18" t="s">
        <v>143</v>
      </c>
      <c r="G74" s="23" t="s">
        <v>0</v>
      </c>
      <c r="H74" s="23" t="s">
        <v>0</v>
      </c>
      <c r="I74" s="23" t="s">
        <v>0</v>
      </c>
      <c r="J74" s="23" t="s">
        <v>0</v>
      </c>
      <c r="K74" s="23">
        <v>5157162</v>
      </c>
      <c r="L74" s="23">
        <v>5157162</v>
      </c>
      <c r="M74" s="23">
        <v>5166162</v>
      </c>
      <c r="N74" s="23">
        <v>578091.38</v>
      </c>
      <c r="O74" s="23" t="s">
        <v>0</v>
      </c>
      <c r="P74" s="23">
        <v>5157162</v>
      </c>
      <c r="Q74" s="23">
        <v>5157162</v>
      </c>
      <c r="R74" s="23">
        <v>5166162</v>
      </c>
      <c r="S74" s="23">
        <v>578091.38</v>
      </c>
      <c r="T74" s="23" t="s">
        <v>0</v>
      </c>
    </row>
    <row r="75" spans="1:20" ht="38.25" customHeight="1" x14ac:dyDescent="0.15">
      <c r="A75" s="25" t="s">
        <v>144</v>
      </c>
      <c r="B75" s="25"/>
      <c r="C75" s="26" t="s">
        <v>0</v>
      </c>
      <c r="D75" s="26" t="s">
        <v>0</v>
      </c>
      <c r="E75" s="26" t="s">
        <v>0</v>
      </c>
      <c r="F75" s="26" t="s">
        <v>145</v>
      </c>
      <c r="G75" s="23" t="s">
        <v>0</v>
      </c>
      <c r="H75" s="23" t="s">
        <v>0</v>
      </c>
      <c r="I75" s="23" t="s">
        <v>0</v>
      </c>
      <c r="J75" s="23" t="s">
        <v>0</v>
      </c>
      <c r="K75" s="23">
        <v>5157162</v>
      </c>
      <c r="L75" s="23">
        <v>5157162</v>
      </c>
      <c r="M75" s="23">
        <v>5166162</v>
      </c>
      <c r="N75" s="23">
        <v>578091.38</v>
      </c>
      <c r="O75" s="23" t="s">
        <v>0</v>
      </c>
      <c r="P75" s="23">
        <v>5157162</v>
      </c>
      <c r="Q75" s="23">
        <v>5157162</v>
      </c>
      <c r="R75" s="23">
        <v>5166162</v>
      </c>
      <c r="S75" s="23">
        <v>578091.38</v>
      </c>
      <c r="T75" s="23" t="s">
        <v>0</v>
      </c>
    </row>
    <row r="76" spans="1:20" ht="28.5" customHeight="1" x14ac:dyDescent="0.15">
      <c r="A76" s="27" t="s">
        <v>146</v>
      </c>
      <c r="B76" s="27"/>
      <c r="C76" s="28" t="s">
        <v>0</v>
      </c>
      <c r="D76" s="28" t="s">
        <v>0</v>
      </c>
      <c r="E76" s="28" t="s">
        <v>0</v>
      </c>
      <c r="F76" s="28" t="s">
        <v>147</v>
      </c>
      <c r="G76" s="23" t="s">
        <v>0</v>
      </c>
      <c r="H76" s="23" t="s">
        <v>0</v>
      </c>
      <c r="I76" s="23" t="s">
        <v>0</v>
      </c>
      <c r="J76" s="23" t="s">
        <v>0</v>
      </c>
      <c r="K76" s="23">
        <v>4964462</v>
      </c>
      <c r="L76" s="23">
        <v>4964462</v>
      </c>
      <c r="M76" s="23">
        <v>4973462</v>
      </c>
      <c r="N76" s="23">
        <v>547100.18999999994</v>
      </c>
      <c r="O76" s="23" t="s">
        <v>0</v>
      </c>
      <c r="P76" s="23">
        <v>4964462</v>
      </c>
      <c r="Q76" s="23">
        <v>4964462</v>
      </c>
      <c r="R76" s="23">
        <v>4973462</v>
      </c>
      <c r="S76" s="23">
        <v>547100.18999999994</v>
      </c>
      <c r="T76" s="23" t="s">
        <v>0</v>
      </c>
    </row>
    <row r="77" spans="1:20" ht="40.5" customHeight="1" x14ac:dyDescent="0.15">
      <c r="A77" s="27" t="s">
        <v>148</v>
      </c>
      <c r="B77" s="27"/>
      <c r="C77" s="28" t="s">
        <v>0</v>
      </c>
      <c r="D77" s="28" t="s">
        <v>0</v>
      </c>
      <c r="E77" s="28" t="s">
        <v>0</v>
      </c>
      <c r="F77" s="28" t="s">
        <v>149</v>
      </c>
      <c r="G77" s="23" t="s">
        <v>0</v>
      </c>
      <c r="H77" s="23" t="s">
        <v>0</v>
      </c>
      <c r="I77" s="23" t="s">
        <v>0</v>
      </c>
      <c r="J77" s="23" t="s">
        <v>0</v>
      </c>
      <c r="K77" s="23">
        <v>192700</v>
      </c>
      <c r="L77" s="23">
        <v>192700</v>
      </c>
      <c r="M77" s="23">
        <v>192700</v>
      </c>
      <c r="N77" s="23">
        <v>30544.29</v>
      </c>
      <c r="O77" s="23" t="s">
        <v>0</v>
      </c>
      <c r="P77" s="23">
        <v>192700</v>
      </c>
      <c r="Q77" s="23">
        <v>192700</v>
      </c>
      <c r="R77" s="23">
        <v>192700</v>
      </c>
      <c r="S77" s="23">
        <v>30544.29</v>
      </c>
      <c r="T77" s="23" t="s">
        <v>0</v>
      </c>
    </row>
    <row r="78" spans="1:20" ht="28.5" customHeight="1" x14ac:dyDescent="0.15">
      <c r="A78" s="27" t="s">
        <v>150</v>
      </c>
      <c r="B78" s="27"/>
      <c r="C78" s="28" t="s">
        <v>0</v>
      </c>
      <c r="D78" s="28" t="s">
        <v>0</v>
      </c>
      <c r="E78" s="28" t="s">
        <v>0</v>
      </c>
      <c r="F78" s="28" t="s">
        <v>151</v>
      </c>
      <c r="G78" s="23" t="s">
        <v>0</v>
      </c>
      <c r="H78" s="23" t="s">
        <v>0</v>
      </c>
      <c r="I78" s="23" t="s">
        <v>0</v>
      </c>
      <c r="J78" s="23" t="s">
        <v>0</v>
      </c>
      <c r="K78" s="23" t="s">
        <v>0</v>
      </c>
      <c r="L78" s="23" t="s">
        <v>0</v>
      </c>
      <c r="M78" s="23" t="s">
        <v>0</v>
      </c>
      <c r="N78" s="23">
        <v>446.9</v>
      </c>
      <c r="O78" s="23" t="s">
        <v>0</v>
      </c>
      <c r="P78" s="23" t="s">
        <v>0</v>
      </c>
      <c r="Q78" s="23" t="s">
        <v>0</v>
      </c>
      <c r="R78" s="23" t="s">
        <v>0</v>
      </c>
      <c r="S78" s="23">
        <v>446.9</v>
      </c>
      <c r="T78" s="23" t="s">
        <v>0</v>
      </c>
    </row>
    <row r="79" spans="1:20" ht="17.25" customHeight="1" x14ac:dyDescent="0.15">
      <c r="A79" s="17" t="s">
        <v>152</v>
      </c>
      <c r="B79" s="17"/>
      <c r="C79" s="18" t="s">
        <v>0</v>
      </c>
      <c r="D79" s="18" t="s">
        <v>0</v>
      </c>
      <c r="E79" s="18" t="s">
        <v>0</v>
      </c>
      <c r="F79" s="18" t="s">
        <v>153</v>
      </c>
      <c r="G79" s="23" t="s">
        <v>0</v>
      </c>
      <c r="H79" s="23" t="s">
        <v>0</v>
      </c>
      <c r="I79" s="23" t="s">
        <v>0</v>
      </c>
      <c r="J79" s="23" t="s">
        <v>0</v>
      </c>
      <c r="K79" s="23" t="s">
        <v>0</v>
      </c>
      <c r="L79" s="23" t="s">
        <v>0</v>
      </c>
      <c r="M79" s="23" t="s">
        <v>0</v>
      </c>
      <c r="N79" s="23">
        <v>616</v>
      </c>
      <c r="O79" s="23" t="s">
        <v>0</v>
      </c>
      <c r="P79" s="23" t="s">
        <v>0</v>
      </c>
      <c r="Q79" s="23" t="s">
        <v>0</v>
      </c>
      <c r="R79" s="23" t="s">
        <v>0</v>
      </c>
      <c r="S79" s="23">
        <v>616</v>
      </c>
      <c r="T79" s="23" t="s">
        <v>0</v>
      </c>
    </row>
    <row r="80" spans="1:20" ht="17.25" customHeight="1" x14ac:dyDescent="0.15">
      <c r="A80" s="24" t="s">
        <v>154</v>
      </c>
      <c r="B80" s="24"/>
      <c r="C80" s="18" t="s">
        <v>0</v>
      </c>
      <c r="D80" s="18" t="s">
        <v>0</v>
      </c>
      <c r="E80" s="18" t="s">
        <v>0</v>
      </c>
      <c r="F80" s="18" t="s">
        <v>155</v>
      </c>
      <c r="G80" s="23" t="s">
        <v>0</v>
      </c>
      <c r="H80" s="23" t="s">
        <v>0</v>
      </c>
      <c r="I80" s="23" t="s">
        <v>0</v>
      </c>
      <c r="J80" s="23" t="s">
        <v>0</v>
      </c>
      <c r="K80" s="23" t="s">
        <v>0</v>
      </c>
      <c r="L80" s="23" t="s">
        <v>0</v>
      </c>
      <c r="M80" s="23" t="s">
        <v>0</v>
      </c>
      <c r="N80" s="23">
        <v>616</v>
      </c>
      <c r="O80" s="23" t="s">
        <v>0</v>
      </c>
      <c r="P80" s="23" t="s">
        <v>0</v>
      </c>
      <c r="Q80" s="23" t="s">
        <v>0</v>
      </c>
      <c r="R80" s="23" t="s">
        <v>0</v>
      </c>
      <c r="S80" s="23">
        <v>616</v>
      </c>
      <c r="T80" s="23" t="s">
        <v>0</v>
      </c>
    </row>
    <row r="81" spans="1:20" ht="17.25" customHeight="1" x14ac:dyDescent="0.15">
      <c r="A81" s="25" t="s">
        <v>156</v>
      </c>
      <c r="B81" s="25"/>
      <c r="C81" s="26" t="s">
        <v>0</v>
      </c>
      <c r="D81" s="26" t="s">
        <v>0</v>
      </c>
      <c r="E81" s="26" t="s">
        <v>0</v>
      </c>
      <c r="F81" s="26" t="s">
        <v>157</v>
      </c>
      <c r="G81" s="23" t="s">
        <v>0</v>
      </c>
      <c r="H81" s="23" t="s">
        <v>0</v>
      </c>
      <c r="I81" s="23" t="s">
        <v>0</v>
      </c>
      <c r="J81" s="23" t="s">
        <v>0</v>
      </c>
      <c r="K81" s="23" t="s">
        <v>0</v>
      </c>
      <c r="L81" s="23" t="s">
        <v>0</v>
      </c>
      <c r="M81" s="23" t="s">
        <v>0</v>
      </c>
      <c r="N81" s="23">
        <v>616</v>
      </c>
      <c r="O81" s="23" t="s">
        <v>0</v>
      </c>
      <c r="P81" s="23" t="s">
        <v>0</v>
      </c>
      <c r="Q81" s="23" t="s">
        <v>0</v>
      </c>
      <c r="R81" s="23" t="s">
        <v>0</v>
      </c>
      <c r="S81" s="23">
        <v>616</v>
      </c>
      <c r="T81" s="23" t="s">
        <v>0</v>
      </c>
    </row>
    <row r="82" spans="1:20" ht="68.25" customHeight="1" x14ac:dyDescent="0.15">
      <c r="A82" s="27" t="s">
        <v>158</v>
      </c>
      <c r="B82" s="27"/>
      <c r="C82" s="28" t="s">
        <v>0</v>
      </c>
      <c r="D82" s="28" t="s">
        <v>0</v>
      </c>
      <c r="E82" s="28" t="s">
        <v>0</v>
      </c>
      <c r="F82" s="28" t="s">
        <v>159</v>
      </c>
      <c r="G82" s="23" t="s">
        <v>0</v>
      </c>
      <c r="H82" s="23" t="s">
        <v>0</v>
      </c>
      <c r="I82" s="23" t="s">
        <v>0</v>
      </c>
      <c r="J82" s="23" t="s">
        <v>0</v>
      </c>
      <c r="K82" s="23" t="s">
        <v>0</v>
      </c>
      <c r="L82" s="23" t="s">
        <v>0</v>
      </c>
      <c r="M82" s="23" t="s">
        <v>0</v>
      </c>
      <c r="N82" s="23">
        <v>616</v>
      </c>
      <c r="O82" s="23" t="s">
        <v>0</v>
      </c>
      <c r="P82" s="23" t="s">
        <v>0</v>
      </c>
      <c r="Q82" s="23" t="s">
        <v>0</v>
      </c>
      <c r="R82" s="23" t="s">
        <v>0</v>
      </c>
      <c r="S82" s="23">
        <v>616</v>
      </c>
      <c r="T82" s="23" t="s">
        <v>0</v>
      </c>
    </row>
    <row r="83" spans="1:20" ht="16.350000000000001" customHeight="1" x14ac:dyDescent="0.15">
      <c r="A83" s="17" t="s">
        <v>160</v>
      </c>
      <c r="B83" s="17"/>
      <c r="C83" s="18" t="s">
        <v>0</v>
      </c>
      <c r="D83" s="18" t="s">
        <v>0</v>
      </c>
      <c r="E83" s="18" t="s">
        <v>0</v>
      </c>
      <c r="F83" s="18" t="s">
        <v>161</v>
      </c>
      <c r="G83" s="23">
        <v>161540426</v>
      </c>
      <c r="H83" s="23">
        <v>161540426</v>
      </c>
      <c r="I83" s="23" t="s">
        <v>0</v>
      </c>
      <c r="J83" s="23">
        <v>39757255.899999999</v>
      </c>
      <c r="K83" s="23">
        <v>5302162</v>
      </c>
      <c r="L83" s="23">
        <v>5302162</v>
      </c>
      <c r="M83" s="23">
        <v>5166162</v>
      </c>
      <c r="N83" s="23">
        <v>695795.8</v>
      </c>
      <c r="O83" s="23" t="s">
        <v>0</v>
      </c>
      <c r="P83" s="23">
        <v>166842588</v>
      </c>
      <c r="Q83" s="23">
        <v>166842588</v>
      </c>
      <c r="R83" s="23">
        <v>5166162</v>
      </c>
      <c r="S83" s="23">
        <v>40453051.700000003</v>
      </c>
      <c r="T83" s="23" t="s">
        <v>0</v>
      </c>
    </row>
    <row r="84" spans="1:20" ht="16.5" customHeight="1" x14ac:dyDescent="0.15">
      <c r="A84" s="17" t="s">
        <v>162</v>
      </c>
      <c r="B84" s="17"/>
      <c r="C84" s="18" t="s">
        <v>0</v>
      </c>
      <c r="D84" s="18" t="s">
        <v>0</v>
      </c>
      <c r="E84" s="18" t="s">
        <v>0</v>
      </c>
      <c r="F84" s="18" t="s">
        <v>163</v>
      </c>
      <c r="G84" s="23">
        <v>74577700</v>
      </c>
      <c r="H84" s="23">
        <v>74577700</v>
      </c>
      <c r="I84" s="23" t="s">
        <v>0</v>
      </c>
      <c r="J84" s="23">
        <v>17227500</v>
      </c>
      <c r="K84" s="23" t="s">
        <v>0</v>
      </c>
      <c r="L84" s="23" t="s">
        <v>0</v>
      </c>
      <c r="M84" s="23" t="s">
        <v>0</v>
      </c>
      <c r="N84" s="23" t="s">
        <v>0</v>
      </c>
      <c r="O84" s="23" t="s">
        <v>0</v>
      </c>
      <c r="P84" s="23">
        <v>74577700</v>
      </c>
      <c r="Q84" s="23">
        <v>74577700</v>
      </c>
      <c r="R84" s="23" t="s">
        <v>0</v>
      </c>
      <c r="S84" s="23">
        <v>17227500</v>
      </c>
      <c r="T84" s="23" t="s">
        <v>0</v>
      </c>
    </row>
    <row r="85" spans="1:20" ht="16.5" customHeight="1" x14ac:dyDescent="0.15">
      <c r="A85" s="24" t="s">
        <v>164</v>
      </c>
      <c r="B85" s="24"/>
      <c r="C85" s="18" t="s">
        <v>0</v>
      </c>
      <c r="D85" s="18" t="s">
        <v>0</v>
      </c>
      <c r="E85" s="18" t="s">
        <v>0</v>
      </c>
      <c r="F85" s="18" t="s">
        <v>165</v>
      </c>
      <c r="G85" s="23">
        <v>74577700</v>
      </c>
      <c r="H85" s="23">
        <v>74577700</v>
      </c>
      <c r="I85" s="23" t="s">
        <v>0</v>
      </c>
      <c r="J85" s="23">
        <v>17227500</v>
      </c>
      <c r="K85" s="23" t="s">
        <v>0</v>
      </c>
      <c r="L85" s="23" t="s">
        <v>0</v>
      </c>
      <c r="M85" s="23" t="s">
        <v>0</v>
      </c>
      <c r="N85" s="23" t="s">
        <v>0</v>
      </c>
      <c r="O85" s="23" t="s">
        <v>0</v>
      </c>
      <c r="P85" s="23">
        <v>74577700</v>
      </c>
      <c r="Q85" s="23">
        <v>74577700</v>
      </c>
      <c r="R85" s="23" t="s">
        <v>0</v>
      </c>
      <c r="S85" s="23">
        <v>17227500</v>
      </c>
      <c r="T85" s="23" t="s">
        <v>0</v>
      </c>
    </row>
    <row r="86" spans="1:20" ht="16.5" customHeight="1" x14ac:dyDescent="0.15">
      <c r="A86" s="25" t="s">
        <v>166</v>
      </c>
      <c r="B86" s="25"/>
      <c r="C86" s="26" t="s">
        <v>0</v>
      </c>
      <c r="D86" s="26" t="s">
        <v>0</v>
      </c>
      <c r="E86" s="26" t="s">
        <v>0</v>
      </c>
      <c r="F86" s="26" t="s">
        <v>167</v>
      </c>
      <c r="G86" s="23">
        <v>74577700</v>
      </c>
      <c r="H86" s="23">
        <v>74577700</v>
      </c>
      <c r="I86" s="23" t="s">
        <v>0</v>
      </c>
      <c r="J86" s="23">
        <v>17227500</v>
      </c>
      <c r="K86" s="23" t="s">
        <v>0</v>
      </c>
      <c r="L86" s="23" t="s">
        <v>0</v>
      </c>
      <c r="M86" s="23" t="s">
        <v>0</v>
      </c>
      <c r="N86" s="23" t="s">
        <v>0</v>
      </c>
      <c r="O86" s="23" t="s">
        <v>0</v>
      </c>
      <c r="P86" s="23">
        <v>74577700</v>
      </c>
      <c r="Q86" s="23">
        <v>74577700</v>
      </c>
      <c r="R86" s="23" t="s">
        <v>0</v>
      </c>
      <c r="S86" s="23">
        <v>17227500</v>
      </c>
      <c r="T86" s="23" t="s">
        <v>0</v>
      </c>
    </row>
    <row r="87" spans="1:20" ht="27" customHeight="1" x14ac:dyDescent="0.15">
      <c r="A87" s="27" t="s">
        <v>168</v>
      </c>
      <c r="B87" s="27"/>
      <c r="C87" s="28" t="s">
        <v>0</v>
      </c>
      <c r="D87" s="28" t="s">
        <v>0</v>
      </c>
      <c r="E87" s="28" t="s">
        <v>0</v>
      </c>
      <c r="F87" s="28" t="s">
        <v>169</v>
      </c>
      <c r="G87" s="23">
        <v>74577700</v>
      </c>
      <c r="H87" s="23">
        <v>74577700</v>
      </c>
      <c r="I87" s="23" t="s">
        <v>0</v>
      </c>
      <c r="J87" s="23">
        <v>17227500</v>
      </c>
      <c r="K87" s="23" t="s">
        <v>0</v>
      </c>
      <c r="L87" s="23" t="s">
        <v>0</v>
      </c>
      <c r="M87" s="23" t="s">
        <v>0</v>
      </c>
      <c r="N87" s="23" t="s">
        <v>0</v>
      </c>
      <c r="O87" s="23" t="s">
        <v>0</v>
      </c>
      <c r="P87" s="23">
        <v>74577700</v>
      </c>
      <c r="Q87" s="23">
        <v>74577700</v>
      </c>
      <c r="R87" s="23" t="s">
        <v>0</v>
      </c>
      <c r="S87" s="23">
        <v>17227500</v>
      </c>
      <c r="T87" s="23" t="s">
        <v>0</v>
      </c>
    </row>
    <row r="88" spans="1:20" ht="27.75" customHeight="1" x14ac:dyDescent="0.15">
      <c r="A88" s="17" t="s">
        <v>170</v>
      </c>
      <c r="B88" s="17"/>
      <c r="C88" s="18" t="s">
        <v>0</v>
      </c>
      <c r="D88" s="18" t="s">
        <v>0</v>
      </c>
      <c r="E88" s="18" t="s">
        <v>0</v>
      </c>
      <c r="F88" s="18" t="s">
        <v>171</v>
      </c>
      <c r="G88" s="23">
        <v>236118126</v>
      </c>
      <c r="H88" s="23">
        <v>236118126</v>
      </c>
      <c r="I88" s="23" t="s">
        <v>0</v>
      </c>
      <c r="J88" s="23">
        <v>56984755.899999999</v>
      </c>
      <c r="K88" s="23">
        <v>5302162</v>
      </c>
      <c r="L88" s="23">
        <v>5302162</v>
      </c>
      <c r="M88" s="23">
        <v>5166162</v>
      </c>
      <c r="N88" s="23">
        <v>695795.8</v>
      </c>
      <c r="O88" s="23" t="s">
        <v>0</v>
      </c>
      <c r="P88" s="23">
        <v>241420288</v>
      </c>
      <c r="Q88" s="23">
        <v>241420288</v>
      </c>
      <c r="R88" s="23">
        <v>5166162</v>
      </c>
      <c r="S88" s="23">
        <v>57680551.700000003</v>
      </c>
      <c r="T88" s="23" t="s">
        <v>0</v>
      </c>
    </row>
    <row r="89" spans="1:20" ht="24.75" customHeight="1" x14ac:dyDescent="0.15">
      <c r="A89" s="25" t="s">
        <v>172</v>
      </c>
      <c r="B89" s="25"/>
      <c r="C89" s="26" t="s">
        <v>0</v>
      </c>
      <c r="D89" s="26" t="s">
        <v>0</v>
      </c>
      <c r="E89" s="26" t="s">
        <v>0</v>
      </c>
      <c r="F89" s="26" t="s">
        <v>173</v>
      </c>
      <c r="G89" s="23">
        <v>731055</v>
      </c>
      <c r="H89" s="23">
        <v>731055</v>
      </c>
      <c r="I89" s="23" t="s">
        <v>0</v>
      </c>
      <c r="J89" s="23">
        <v>124086</v>
      </c>
      <c r="K89" s="23" t="s">
        <v>0</v>
      </c>
      <c r="L89" s="23" t="s">
        <v>0</v>
      </c>
      <c r="M89" s="23" t="s">
        <v>0</v>
      </c>
      <c r="N89" s="23" t="s">
        <v>0</v>
      </c>
      <c r="O89" s="23" t="s">
        <v>0</v>
      </c>
      <c r="P89" s="23">
        <v>731055</v>
      </c>
      <c r="Q89" s="23">
        <v>731055</v>
      </c>
      <c r="R89" s="23" t="s">
        <v>0</v>
      </c>
      <c r="S89" s="23">
        <v>124086</v>
      </c>
      <c r="T89" s="23" t="s">
        <v>0</v>
      </c>
    </row>
    <row r="90" spans="1:20" ht="46.5" customHeight="1" x14ac:dyDescent="0.15">
      <c r="A90" s="27" t="s">
        <v>174</v>
      </c>
      <c r="B90" s="27"/>
      <c r="C90" s="28" t="s">
        <v>0</v>
      </c>
      <c r="D90" s="28" t="s">
        <v>0</v>
      </c>
      <c r="E90" s="28" t="s">
        <v>0</v>
      </c>
      <c r="F90" s="28" t="s">
        <v>175</v>
      </c>
      <c r="G90" s="23">
        <v>571905</v>
      </c>
      <c r="H90" s="23">
        <v>571905</v>
      </c>
      <c r="I90" s="23" t="s">
        <v>0</v>
      </c>
      <c r="J90" s="23">
        <v>84300</v>
      </c>
      <c r="K90" s="23" t="s">
        <v>0</v>
      </c>
      <c r="L90" s="23" t="s">
        <v>0</v>
      </c>
      <c r="M90" s="23" t="s">
        <v>0</v>
      </c>
      <c r="N90" s="23" t="s">
        <v>0</v>
      </c>
      <c r="O90" s="23" t="s">
        <v>0</v>
      </c>
      <c r="P90" s="23">
        <v>571905</v>
      </c>
      <c r="Q90" s="23">
        <v>571905</v>
      </c>
      <c r="R90" s="23" t="s">
        <v>0</v>
      </c>
      <c r="S90" s="23">
        <v>84300</v>
      </c>
      <c r="T90" s="23" t="s">
        <v>0</v>
      </c>
    </row>
    <row r="91" spans="1:20" ht="13.5" customHeight="1" x14ac:dyDescent="0.15">
      <c r="A91" s="27" t="s">
        <v>176</v>
      </c>
      <c r="B91" s="27"/>
      <c r="C91" s="28" t="s">
        <v>0</v>
      </c>
      <c r="D91" s="28" t="s">
        <v>0</v>
      </c>
      <c r="E91" s="28" t="s">
        <v>0</v>
      </c>
      <c r="F91" s="28" t="s">
        <v>177</v>
      </c>
      <c r="G91" s="23">
        <v>159150</v>
      </c>
      <c r="H91" s="23">
        <v>159150</v>
      </c>
      <c r="I91" s="23" t="s">
        <v>0</v>
      </c>
      <c r="J91" s="23">
        <v>39786</v>
      </c>
      <c r="K91" s="23" t="s">
        <v>0</v>
      </c>
      <c r="L91" s="23" t="s">
        <v>0</v>
      </c>
      <c r="M91" s="23" t="s">
        <v>0</v>
      </c>
      <c r="N91" s="23" t="s">
        <v>0</v>
      </c>
      <c r="O91" s="23" t="s">
        <v>0</v>
      </c>
      <c r="P91" s="23">
        <v>159150</v>
      </c>
      <c r="Q91" s="23">
        <v>159150</v>
      </c>
      <c r="R91" s="23" t="s">
        <v>0</v>
      </c>
      <c r="S91" s="23">
        <v>39786</v>
      </c>
      <c r="T91" s="23" t="s">
        <v>0</v>
      </c>
    </row>
    <row r="92" spans="1:20" ht="13.5" customHeight="1" x14ac:dyDescent="0.15">
      <c r="A92" s="17" t="s">
        <v>178</v>
      </c>
      <c r="B92" s="17"/>
      <c r="C92" s="18" t="s">
        <v>0</v>
      </c>
      <c r="D92" s="18" t="s">
        <v>0</v>
      </c>
      <c r="E92" s="18" t="s">
        <v>0</v>
      </c>
      <c r="F92" s="18" t="s">
        <v>179</v>
      </c>
      <c r="G92" s="23">
        <v>236849181</v>
      </c>
      <c r="H92" s="23">
        <v>236849181</v>
      </c>
      <c r="I92" s="23" t="s">
        <v>0</v>
      </c>
      <c r="J92" s="23">
        <v>57108841.899999999</v>
      </c>
      <c r="K92" s="23">
        <v>5302162</v>
      </c>
      <c r="L92" s="23">
        <v>5302162</v>
      </c>
      <c r="M92" s="23">
        <v>5166162</v>
      </c>
      <c r="N92" s="23">
        <v>695795.8</v>
      </c>
      <c r="O92" s="23" t="s">
        <v>0</v>
      </c>
      <c r="P92" s="23">
        <v>242151343</v>
      </c>
      <c r="Q92" s="23">
        <v>242151343</v>
      </c>
      <c r="R92" s="23">
        <v>5166162</v>
      </c>
      <c r="S92" s="23">
        <v>57804637.700000003</v>
      </c>
      <c r="T92" s="23" t="s">
        <v>0</v>
      </c>
    </row>
    <row r="93" spans="1:20" ht="13.5" customHeight="1" x14ac:dyDescent="0.15">
      <c r="A93" s="17" t="s">
        <v>180</v>
      </c>
      <c r="B93" s="17"/>
      <c r="C93" s="18" t="s">
        <v>0</v>
      </c>
      <c r="D93" s="18" t="s">
        <v>0</v>
      </c>
      <c r="E93" s="19" t="s">
        <v>0</v>
      </c>
      <c r="F93" s="18" t="s">
        <v>0</v>
      </c>
      <c r="G93" s="20" t="s">
        <v>0</v>
      </c>
      <c r="H93" s="20" t="s">
        <v>0</v>
      </c>
      <c r="I93" s="21" t="s">
        <v>0</v>
      </c>
      <c r="J93" s="21" t="s">
        <v>0</v>
      </c>
      <c r="K93" s="21" t="s">
        <v>0</v>
      </c>
      <c r="L93" s="21" t="s">
        <v>0</v>
      </c>
      <c r="M93" s="21" t="s">
        <v>0</v>
      </c>
      <c r="N93" s="21" t="s">
        <v>0</v>
      </c>
      <c r="O93" s="22" t="s">
        <v>0</v>
      </c>
      <c r="P93" s="22" t="s">
        <v>0</v>
      </c>
      <c r="Q93" s="22" t="s">
        <v>0</v>
      </c>
      <c r="R93" s="22" t="s">
        <v>0</v>
      </c>
      <c r="S93" s="22" t="s">
        <v>0</v>
      </c>
      <c r="T93" s="22" t="s">
        <v>0</v>
      </c>
    </row>
    <row r="94" spans="1:20" ht="13.5" customHeight="1" x14ac:dyDescent="0.15">
      <c r="A94" s="17" t="s">
        <v>181</v>
      </c>
      <c r="B94" s="17"/>
      <c r="C94" s="18" t="s">
        <v>0</v>
      </c>
      <c r="D94" s="18" t="s">
        <v>182</v>
      </c>
      <c r="E94" s="18" t="s">
        <v>0</v>
      </c>
      <c r="F94" s="18" t="s">
        <v>0</v>
      </c>
      <c r="G94" s="23">
        <v>22766361</v>
      </c>
      <c r="H94" s="23">
        <v>22766361</v>
      </c>
      <c r="I94" s="23">
        <v>22766361</v>
      </c>
      <c r="J94" s="23">
        <v>5195581.0999999996</v>
      </c>
      <c r="K94" s="23">
        <v>131000</v>
      </c>
      <c r="L94" s="23">
        <v>131000</v>
      </c>
      <c r="M94" s="23">
        <v>213900</v>
      </c>
      <c r="N94" s="23">
        <v>497.42</v>
      </c>
      <c r="O94" s="23" t="s">
        <v>0</v>
      </c>
      <c r="P94" s="23">
        <v>22897361</v>
      </c>
      <c r="Q94" s="23">
        <v>22897361</v>
      </c>
      <c r="R94" s="23">
        <v>22980261</v>
      </c>
      <c r="S94" s="23">
        <v>5196078.5199999996</v>
      </c>
      <c r="T94" s="23" t="s">
        <v>0</v>
      </c>
    </row>
    <row r="95" spans="1:20" ht="50.25" customHeight="1" x14ac:dyDescent="0.15">
      <c r="A95" s="29" t="s">
        <v>183</v>
      </c>
      <c r="B95" s="29"/>
      <c r="C95" s="18" t="s">
        <v>184</v>
      </c>
      <c r="D95" s="18" t="s">
        <v>185</v>
      </c>
      <c r="E95" s="18" t="s">
        <v>186</v>
      </c>
      <c r="F95" s="18" t="s">
        <v>0</v>
      </c>
      <c r="G95" s="23">
        <v>20701546</v>
      </c>
      <c r="H95" s="23">
        <v>20701546</v>
      </c>
      <c r="I95" s="23">
        <v>20701546</v>
      </c>
      <c r="J95" s="23">
        <v>4746309.04</v>
      </c>
      <c r="K95" s="23">
        <v>131000</v>
      </c>
      <c r="L95" s="23">
        <v>131000</v>
      </c>
      <c r="M95" s="23">
        <v>213900</v>
      </c>
      <c r="N95" s="23">
        <v>497.42</v>
      </c>
      <c r="O95" s="23" t="s">
        <v>0</v>
      </c>
      <c r="P95" s="23">
        <v>20832546</v>
      </c>
      <c r="Q95" s="23">
        <v>20832546</v>
      </c>
      <c r="R95" s="23">
        <v>20915446</v>
      </c>
      <c r="S95" s="23">
        <v>4746806.46</v>
      </c>
      <c r="T95" s="23" t="s">
        <v>0</v>
      </c>
    </row>
    <row r="96" spans="1:20" ht="33.75" customHeight="1" x14ac:dyDescent="0.15">
      <c r="A96" s="29" t="s">
        <v>187</v>
      </c>
      <c r="B96" s="29"/>
      <c r="C96" s="18" t="s">
        <v>184</v>
      </c>
      <c r="D96" s="18" t="s">
        <v>188</v>
      </c>
      <c r="E96" s="18" t="s">
        <v>189</v>
      </c>
      <c r="F96" s="18" t="s">
        <v>0</v>
      </c>
      <c r="G96" s="23">
        <v>1107277</v>
      </c>
      <c r="H96" s="23">
        <v>1107277</v>
      </c>
      <c r="I96" s="23">
        <v>1107277</v>
      </c>
      <c r="J96" s="23">
        <v>138901.48000000001</v>
      </c>
      <c r="K96" s="23" t="s">
        <v>0</v>
      </c>
      <c r="L96" s="23" t="s">
        <v>0</v>
      </c>
      <c r="M96" s="23" t="s">
        <v>0</v>
      </c>
      <c r="N96" s="23" t="s">
        <v>0</v>
      </c>
      <c r="O96" s="23" t="s">
        <v>0</v>
      </c>
      <c r="P96" s="23">
        <v>1107277</v>
      </c>
      <c r="Q96" s="23">
        <v>1107277</v>
      </c>
      <c r="R96" s="23">
        <v>1107277</v>
      </c>
      <c r="S96" s="23">
        <v>138901.48000000001</v>
      </c>
      <c r="T96" s="23" t="s">
        <v>0</v>
      </c>
    </row>
    <row r="97" spans="1:20" ht="33.75" customHeight="1" x14ac:dyDescent="0.15">
      <c r="A97" s="29" t="s">
        <v>187</v>
      </c>
      <c r="B97" s="29"/>
      <c r="C97" s="18" t="s">
        <v>184</v>
      </c>
      <c r="D97" s="18" t="s">
        <v>188</v>
      </c>
      <c r="E97" s="18" t="s">
        <v>190</v>
      </c>
      <c r="F97" s="18" t="s">
        <v>0</v>
      </c>
      <c r="G97" s="23">
        <v>957538</v>
      </c>
      <c r="H97" s="23">
        <v>957538</v>
      </c>
      <c r="I97" s="23">
        <v>957538</v>
      </c>
      <c r="J97" s="23">
        <v>310370.58</v>
      </c>
      <c r="K97" s="23" t="s">
        <v>0</v>
      </c>
      <c r="L97" s="23" t="s">
        <v>0</v>
      </c>
      <c r="M97" s="23" t="s">
        <v>0</v>
      </c>
      <c r="N97" s="23" t="s">
        <v>0</v>
      </c>
      <c r="O97" s="23" t="s">
        <v>0</v>
      </c>
      <c r="P97" s="23">
        <v>957538</v>
      </c>
      <c r="Q97" s="23">
        <v>957538</v>
      </c>
      <c r="R97" s="23">
        <v>957538</v>
      </c>
      <c r="S97" s="23">
        <v>310370.58</v>
      </c>
      <c r="T97" s="23" t="s">
        <v>0</v>
      </c>
    </row>
    <row r="98" spans="1:20" ht="16.5" customHeight="1" x14ac:dyDescent="0.15">
      <c r="A98" s="17" t="s">
        <v>191</v>
      </c>
      <c r="B98" s="17"/>
      <c r="C98" s="18" t="s">
        <v>0</v>
      </c>
      <c r="D98" s="18" t="s">
        <v>192</v>
      </c>
      <c r="E98" s="18" t="s">
        <v>0</v>
      </c>
      <c r="F98" s="18" t="s">
        <v>0</v>
      </c>
      <c r="G98" s="23">
        <v>142185223</v>
      </c>
      <c r="H98" s="23">
        <v>142185223</v>
      </c>
      <c r="I98" s="23">
        <v>142185223</v>
      </c>
      <c r="J98" s="23">
        <v>28298907.48</v>
      </c>
      <c r="K98" s="23">
        <v>11856633</v>
      </c>
      <c r="L98" s="23">
        <v>11856633</v>
      </c>
      <c r="M98" s="23">
        <v>11934933</v>
      </c>
      <c r="N98" s="23">
        <v>718219.38</v>
      </c>
      <c r="O98" s="23" t="s">
        <v>0</v>
      </c>
      <c r="P98" s="23">
        <v>154041856</v>
      </c>
      <c r="Q98" s="23">
        <v>154041856</v>
      </c>
      <c r="R98" s="23">
        <v>154120156</v>
      </c>
      <c r="S98" s="23">
        <v>29017126.859999999</v>
      </c>
      <c r="T98" s="23" t="s">
        <v>0</v>
      </c>
    </row>
    <row r="99" spans="1:20" ht="16.5" customHeight="1" x14ac:dyDescent="0.15">
      <c r="A99" s="29" t="s">
        <v>193</v>
      </c>
      <c r="B99" s="29"/>
      <c r="C99" s="18" t="s">
        <v>194</v>
      </c>
      <c r="D99" s="18" t="s">
        <v>195</v>
      </c>
      <c r="E99" s="18" t="s">
        <v>196</v>
      </c>
      <c r="F99" s="18" t="s">
        <v>0</v>
      </c>
      <c r="G99" s="23">
        <v>31765481</v>
      </c>
      <c r="H99" s="23">
        <v>31765481</v>
      </c>
      <c r="I99" s="23">
        <v>31765481</v>
      </c>
      <c r="J99" s="23">
        <v>5656438.8700000001</v>
      </c>
      <c r="K99" s="23">
        <v>3311028</v>
      </c>
      <c r="L99" s="23">
        <v>3311028</v>
      </c>
      <c r="M99" s="23">
        <v>3389328</v>
      </c>
      <c r="N99" s="23">
        <v>170626.11</v>
      </c>
      <c r="O99" s="23" t="s">
        <v>0</v>
      </c>
      <c r="P99" s="23">
        <v>35076509</v>
      </c>
      <c r="Q99" s="23">
        <v>35076509</v>
      </c>
      <c r="R99" s="23">
        <v>35154809</v>
      </c>
      <c r="S99" s="23">
        <v>5827064.9800000004</v>
      </c>
      <c r="T99" s="23" t="s">
        <v>0</v>
      </c>
    </row>
    <row r="100" spans="1:20" ht="26.25" customHeight="1" x14ac:dyDescent="0.15">
      <c r="A100" s="17" t="s">
        <v>197</v>
      </c>
      <c r="B100" s="17"/>
      <c r="C100" s="18" t="s">
        <v>0</v>
      </c>
      <c r="D100" s="18" t="s">
        <v>198</v>
      </c>
      <c r="E100" s="18" t="s">
        <v>0</v>
      </c>
      <c r="F100" s="18" t="s">
        <v>0</v>
      </c>
      <c r="G100" s="23">
        <v>28347891</v>
      </c>
      <c r="H100" s="23">
        <v>28347891</v>
      </c>
      <c r="I100" s="23">
        <v>28347891</v>
      </c>
      <c r="J100" s="23">
        <v>6018937.7699999996</v>
      </c>
      <c r="K100" s="23">
        <v>5222500</v>
      </c>
      <c r="L100" s="23">
        <v>5222500</v>
      </c>
      <c r="M100" s="23">
        <v>5222500</v>
      </c>
      <c r="N100" s="23">
        <v>525670.77</v>
      </c>
      <c r="O100" s="23" t="s">
        <v>0</v>
      </c>
      <c r="P100" s="23">
        <v>33570391</v>
      </c>
      <c r="Q100" s="23">
        <v>33570391</v>
      </c>
      <c r="R100" s="23">
        <v>33570391</v>
      </c>
      <c r="S100" s="23">
        <v>6544608.54</v>
      </c>
      <c r="T100" s="23" t="s">
        <v>0</v>
      </c>
    </row>
    <row r="101" spans="1:20" ht="30.75" customHeight="1" x14ac:dyDescent="0.15">
      <c r="A101" s="30" t="s">
        <v>199</v>
      </c>
      <c r="B101" s="30"/>
      <c r="C101" s="26" t="s">
        <v>200</v>
      </c>
      <c r="D101" s="26" t="s">
        <v>201</v>
      </c>
      <c r="E101" s="26" t="s">
        <v>202</v>
      </c>
      <c r="F101" s="26" t="s">
        <v>0</v>
      </c>
      <c r="G101" s="23">
        <v>28347891</v>
      </c>
      <c r="H101" s="23">
        <v>28347891</v>
      </c>
      <c r="I101" s="23">
        <v>28347891</v>
      </c>
      <c r="J101" s="23">
        <v>6018937.7699999996</v>
      </c>
      <c r="K101" s="23">
        <v>5222500</v>
      </c>
      <c r="L101" s="23">
        <v>5222500</v>
      </c>
      <c r="M101" s="23">
        <v>5222500</v>
      </c>
      <c r="N101" s="23">
        <v>525670.77</v>
      </c>
      <c r="O101" s="23" t="s">
        <v>0</v>
      </c>
      <c r="P101" s="23">
        <v>33570391</v>
      </c>
      <c r="Q101" s="23">
        <v>33570391</v>
      </c>
      <c r="R101" s="23">
        <v>33570391</v>
      </c>
      <c r="S101" s="23">
        <v>6544608.54</v>
      </c>
      <c r="T101" s="23" t="s">
        <v>0</v>
      </c>
    </row>
    <row r="102" spans="1:20" ht="27.75" customHeight="1" x14ac:dyDescent="0.15">
      <c r="A102" s="17" t="s">
        <v>203</v>
      </c>
      <c r="B102" s="17"/>
      <c r="C102" s="18" t="s">
        <v>0</v>
      </c>
      <c r="D102" s="18" t="s">
        <v>204</v>
      </c>
      <c r="E102" s="18" t="s">
        <v>0</v>
      </c>
      <c r="F102" s="18" t="s">
        <v>0</v>
      </c>
      <c r="G102" s="23">
        <v>74577700</v>
      </c>
      <c r="H102" s="23">
        <v>74577700</v>
      </c>
      <c r="I102" s="23">
        <v>74577700</v>
      </c>
      <c r="J102" s="23">
        <v>15101558.85</v>
      </c>
      <c r="K102" s="23" t="s">
        <v>0</v>
      </c>
      <c r="L102" s="23" t="s">
        <v>0</v>
      </c>
      <c r="M102" s="23" t="s">
        <v>0</v>
      </c>
      <c r="N102" s="23" t="s">
        <v>0</v>
      </c>
      <c r="O102" s="23" t="s">
        <v>0</v>
      </c>
      <c r="P102" s="23">
        <v>74577700</v>
      </c>
      <c r="Q102" s="23">
        <v>74577700</v>
      </c>
      <c r="R102" s="23">
        <v>74577700</v>
      </c>
      <c r="S102" s="23">
        <v>15101558.85</v>
      </c>
      <c r="T102" s="23" t="s">
        <v>0</v>
      </c>
    </row>
    <row r="103" spans="1:20" ht="29.25" customHeight="1" x14ac:dyDescent="0.15">
      <c r="A103" s="30" t="s">
        <v>199</v>
      </c>
      <c r="B103" s="30"/>
      <c r="C103" s="26" t="s">
        <v>200</v>
      </c>
      <c r="D103" s="26" t="s">
        <v>205</v>
      </c>
      <c r="E103" s="26" t="s">
        <v>206</v>
      </c>
      <c r="F103" s="26" t="s">
        <v>0</v>
      </c>
      <c r="G103" s="23">
        <v>74577700</v>
      </c>
      <c r="H103" s="23">
        <v>74577700</v>
      </c>
      <c r="I103" s="23">
        <v>74577700</v>
      </c>
      <c r="J103" s="23">
        <v>15101558.85</v>
      </c>
      <c r="K103" s="23" t="s">
        <v>0</v>
      </c>
      <c r="L103" s="23" t="s">
        <v>0</v>
      </c>
      <c r="M103" s="23" t="s">
        <v>0</v>
      </c>
      <c r="N103" s="23" t="s">
        <v>0</v>
      </c>
      <c r="O103" s="23" t="s">
        <v>0</v>
      </c>
      <c r="P103" s="23">
        <v>74577700</v>
      </c>
      <c r="Q103" s="23">
        <v>74577700</v>
      </c>
      <c r="R103" s="23">
        <v>74577700</v>
      </c>
      <c r="S103" s="23">
        <v>15101558.85</v>
      </c>
      <c r="T103" s="23" t="s">
        <v>0</v>
      </c>
    </row>
    <row r="104" spans="1:20" ht="94.5" customHeight="1" x14ac:dyDescent="0.15">
      <c r="A104" s="17" t="s">
        <v>207</v>
      </c>
      <c r="B104" s="17"/>
      <c r="C104" s="18" t="s">
        <v>0</v>
      </c>
      <c r="D104" s="18" t="s">
        <v>208</v>
      </c>
      <c r="E104" s="18" t="s">
        <v>0</v>
      </c>
      <c r="F104" s="18" t="s">
        <v>0</v>
      </c>
      <c r="G104" s="23" t="s">
        <v>0</v>
      </c>
      <c r="H104" s="23" t="s">
        <v>0</v>
      </c>
      <c r="I104" s="23" t="s">
        <v>0</v>
      </c>
      <c r="J104" s="23" t="s">
        <v>0</v>
      </c>
      <c r="K104" s="23">
        <v>3089350</v>
      </c>
      <c r="L104" s="23">
        <v>3089350</v>
      </c>
      <c r="M104" s="23">
        <v>3089350</v>
      </c>
      <c r="N104" s="23" t="s">
        <v>0</v>
      </c>
      <c r="O104" s="23" t="s">
        <v>0</v>
      </c>
      <c r="P104" s="23">
        <v>3089350</v>
      </c>
      <c r="Q104" s="23">
        <v>3089350</v>
      </c>
      <c r="R104" s="23">
        <v>3089350</v>
      </c>
      <c r="S104" s="23" t="s">
        <v>0</v>
      </c>
      <c r="T104" s="23" t="s">
        <v>0</v>
      </c>
    </row>
    <row r="105" spans="1:20" ht="26.25" customHeight="1" x14ac:dyDescent="0.15">
      <c r="A105" s="30" t="s">
        <v>199</v>
      </c>
      <c r="B105" s="30"/>
      <c r="C105" s="26" t="s">
        <v>200</v>
      </c>
      <c r="D105" s="26" t="s">
        <v>209</v>
      </c>
      <c r="E105" s="26" t="s">
        <v>210</v>
      </c>
      <c r="F105" s="26" t="s">
        <v>0</v>
      </c>
      <c r="G105" s="23" t="s">
        <v>0</v>
      </c>
      <c r="H105" s="23" t="s">
        <v>0</v>
      </c>
      <c r="I105" s="23" t="s">
        <v>0</v>
      </c>
      <c r="J105" s="23" t="s">
        <v>0</v>
      </c>
      <c r="K105" s="23">
        <v>3089350</v>
      </c>
      <c r="L105" s="23">
        <v>3089350</v>
      </c>
      <c r="M105" s="23">
        <v>3089350</v>
      </c>
      <c r="N105" s="23" t="s">
        <v>0</v>
      </c>
      <c r="O105" s="23" t="s">
        <v>0</v>
      </c>
      <c r="P105" s="23">
        <v>3089350</v>
      </c>
      <c r="Q105" s="23">
        <v>3089350</v>
      </c>
      <c r="R105" s="23">
        <v>3089350</v>
      </c>
      <c r="S105" s="23" t="s">
        <v>0</v>
      </c>
      <c r="T105" s="23" t="s">
        <v>0</v>
      </c>
    </row>
    <row r="106" spans="1:20" ht="26.25" customHeight="1" x14ac:dyDescent="0.15">
      <c r="A106" s="29" t="s">
        <v>211</v>
      </c>
      <c r="B106" s="29"/>
      <c r="C106" s="18" t="s">
        <v>212</v>
      </c>
      <c r="D106" s="18" t="s">
        <v>213</v>
      </c>
      <c r="E106" s="18" t="s">
        <v>214</v>
      </c>
      <c r="F106" s="18" t="s">
        <v>0</v>
      </c>
      <c r="G106" s="23">
        <v>4232845</v>
      </c>
      <c r="H106" s="23">
        <v>4232845</v>
      </c>
      <c r="I106" s="23">
        <v>4232845</v>
      </c>
      <c r="J106" s="23">
        <v>893703.2</v>
      </c>
      <c r="K106" s="23">
        <v>91934</v>
      </c>
      <c r="L106" s="23">
        <v>91934</v>
      </c>
      <c r="M106" s="23">
        <v>91934</v>
      </c>
      <c r="N106" s="23">
        <v>21922.5</v>
      </c>
      <c r="O106" s="23" t="s">
        <v>0</v>
      </c>
      <c r="P106" s="23">
        <v>4324779</v>
      </c>
      <c r="Q106" s="23">
        <v>4324779</v>
      </c>
      <c r="R106" s="23">
        <v>4324779</v>
      </c>
      <c r="S106" s="23">
        <v>915625.7</v>
      </c>
      <c r="T106" s="23" t="s">
        <v>0</v>
      </c>
    </row>
    <row r="107" spans="1:20" ht="16.350000000000001" customHeight="1" x14ac:dyDescent="0.15">
      <c r="A107" s="17" t="s">
        <v>215</v>
      </c>
      <c r="B107" s="17"/>
      <c r="C107" s="18" t="s">
        <v>0</v>
      </c>
      <c r="D107" s="18" t="s">
        <v>216</v>
      </c>
      <c r="E107" s="18" t="s">
        <v>0</v>
      </c>
      <c r="F107" s="18" t="s">
        <v>0</v>
      </c>
      <c r="G107" s="23">
        <v>2831222</v>
      </c>
      <c r="H107" s="23">
        <v>2831222</v>
      </c>
      <c r="I107" s="23">
        <v>2831222</v>
      </c>
      <c r="J107" s="23">
        <v>544041.59</v>
      </c>
      <c r="K107" s="23" t="s">
        <v>0</v>
      </c>
      <c r="L107" s="23" t="s">
        <v>0</v>
      </c>
      <c r="M107" s="23" t="s">
        <v>0</v>
      </c>
      <c r="N107" s="23" t="s">
        <v>0</v>
      </c>
      <c r="O107" s="23" t="s">
        <v>0</v>
      </c>
      <c r="P107" s="23">
        <v>2831222</v>
      </c>
      <c r="Q107" s="23">
        <v>2831222</v>
      </c>
      <c r="R107" s="23">
        <v>2831222</v>
      </c>
      <c r="S107" s="23">
        <v>544041.59</v>
      </c>
      <c r="T107" s="23" t="s">
        <v>0</v>
      </c>
    </row>
    <row r="108" spans="1:20" ht="24.75" customHeight="1" x14ac:dyDescent="0.15">
      <c r="A108" s="30" t="s">
        <v>217</v>
      </c>
      <c r="B108" s="30"/>
      <c r="C108" s="26" t="s">
        <v>218</v>
      </c>
      <c r="D108" s="26" t="s">
        <v>219</v>
      </c>
      <c r="E108" s="26" t="s">
        <v>220</v>
      </c>
      <c r="F108" s="26" t="s">
        <v>0</v>
      </c>
      <c r="G108" s="23">
        <v>2761222</v>
      </c>
      <c r="H108" s="23">
        <v>2761222</v>
      </c>
      <c r="I108" s="23">
        <v>2761222</v>
      </c>
      <c r="J108" s="23">
        <v>544041.59</v>
      </c>
      <c r="K108" s="23" t="s">
        <v>0</v>
      </c>
      <c r="L108" s="23" t="s">
        <v>0</v>
      </c>
      <c r="M108" s="23" t="s">
        <v>0</v>
      </c>
      <c r="N108" s="23" t="s">
        <v>0</v>
      </c>
      <c r="O108" s="23" t="s">
        <v>0</v>
      </c>
      <c r="P108" s="23">
        <v>2761222</v>
      </c>
      <c r="Q108" s="23">
        <v>2761222</v>
      </c>
      <c r="R108" s="23">
        <v>2761222</v>
      </c>
      <c r="S108" s="23">
        <v>544041.59</v>
      </c>
      <c r="T108" s="23" t="s">
        <v>0</v>
      </c>
    </row>
    <row r="109" spans="1:20" ht="18.75" customHeight="1" x14ac:dyDescent="0.15">
      <c r="A109" s="30" t="s">
        <v>221</v>
      </c>
      <c r="B109" s="30"/>
      <c r="C109" s="26" t="s">
        <v>218</v>
      </c>
      <c r="D109" s="26" t="s">
        <v>222</v>
      </c>
      <c r="E109" s="26" t="s">
        <v>223</v>
      </c>
      <c r="F109" s="26" t="s">
        <v>0</v>
      </c>
      <c r="G109" s="23">
        <v>70000</v>
      </c>
      <c r="H109" s="23">
        <v>70000</v>
      </c>
      <c r="I109" s="23">
        <v>70000</v>
      </c>
      <c r="J109" s="23" t="s">
        <v>0</v>
      </c>
      <c r="K109" s="23" t="s">
        <v>0</v>
      </c>
      <c r="L109" s="23" t="s">
        <v>0</v>
      </c>
      <c r="M109" s="23" t="s">
        <v>0</v>
      </c>
      <c r="N109" s="23" t="s">
        <v>0</v>
      </c>
      <c r="O109" s="23" t="s">
        <v>0</v>
      </c>
      <c r="P109" s="23">
        <v>70000</v>
      </c>
      <c r="Q109" s="23">
        <v>70000</v>
      </c>
      <c r="R109" s="23">
        <v>70000</v>
      </c>
      <c r="S109" s="23" t="s">
        <v>0</v>
      </c>
      <c r="T109" s="23" t="s">
        <v>0</v>
      </c>
    </row>
    <row r="110" spans="1:20" ht="39" customHeight="1" x14ac:dyDescent="0.15">
      <c r="A110" s="29" t="s">
        <v>224</v>
      </c>
      <c r="B110" s="29"/>
      <c r="C110" s="18" t="s">
        <v>218</v>
      </c>
      <c r="D110" s="18" t="s">
        <v>225</v>
      </c>
      <c r="E110" s="18" t="s">
        <v>226</v>
      </c>
      <c r="F110" s="18" t="s">
        <v>0</v>
      </c>
      <c r="G110" s="23">
        <v>430084</v>
      </c>
      <c r="H110" s="23">
        <v>430084</v>
      </c>
      <c r="I110" s="23">
        <v>430084</v>
      </c>
      <c r="J110" s="23">
        <v>84227.199999999997</v>
      </c>
      <c r="K110" s="23">
        <v>141821</v>
      </c>
      <c r="L110" s="23">
        <v>141821</v>
      </c>
      <c r="M110" s="23">
        <v>141821</v>
      </c>
      <c r="N110" s="23" t="s">
        <v>0</v>
      </c>
      <c r="O110" s="23" t="s">
        <v>0</v>
      </c>
      <c r="P110" s="23">
        <v>571905</v>
      </c>
      <c r="Q110" s="23">
        <v>571905</v>
      </c>
      <c r="R110" s="23">
        <v>571905</v>
      </c>
      <c r="S110" s="23">
        <v>84227.199999999997</v>
      </c>
      <c r="T110" s="23" t="s">
        <v>0</v>
      </c>
    </row>
    <row r="111" spans="1:20" ht="19.5" customHeight="1" x14ac:dyDescent="0.15">
      <c r="A111" s="17" t="s">
        <v>227</v>
      </c>
      <c r="B111" s="17"/>
      <c r="C111" s="18" t="s">
        <v>0</v>
      </c>
      <c r="D111" s="18" t="s">
        <v>228</v>
      </c>
      <c r="E111" s="18" t="s">
        <v>0</v>
      </c>
      <c r="F111" s="18" t="s">
        <v>0</v>
      </c>
      <c r="G111" s="23">
        <v>1500000</v>
      </c>
      <c r="H111" s="23">
        <v>1500000</v>
      </c>
      <c r="I111" s="23">
        <v>1500000</v>
      </c>
      <c r="J111" s="23">
        <v>1097324.92</v>
      </c>
      <c r="K111" s="23" t="s">
        <v>0</v>
      </c>
      <c r="L111" s="23" t="s">
        <v>0</v>
      </c>
      <c r="M111" s="23" t="s">
        <v>0</v>
      </c>
      <c r="N111" s="23" t="s">
        <v>0</v>
      </c>
      <c r="O111" s="23" t="s">
        <v>0</v>
      </c>
      <c r="P111" s="23">
        <v>1500000</v>
      </c>
      <c r="Q111" s="23">
        <v>1500000</v>
      </c>
      <c r="R111" s="23">
        <v>1500000</v>
      </c>
      <c r="S111" s="23">
        <v>1097324.92</v>
      </c>
      <c r="T111" s="23" t="s">
        <v>0</v>
      </c>
    </row>
    <row r="112" spans="1:20" ht="19.5" customHeight="1" x14ac:dyDescent="0.15">
      <c r="A112" s="17" t="s">
        <v>229</v>
      </c>
      <c r="B112" s="17"/>
      <c r="C112" s="18" t="s">
        <v>0</v>
      </c>
      <c r="D112" s="18" t="s">
        <v>230</v>
      </c>
      <c r="E112" s="18" t="s">
        <v>0</v>
      </c>
      <c r="F112" s="18" t="s">
        <v>0</v>
      </c>
      <c r="G112" s="23">
        <v>1500000</v>
      </c>
      <c r="H112" s="23">
        <v>1500000</v>
      </c>
      <c r="I112" s="23">
        <v>1500000</v>
      </c>
      <c r="J112" s="23">
        <v>1097324.92</v>
      </c>
      <c r="K112" s="23" t="s">
        <v>0</v>
      </c>
      <c r="L112" s="23" t="s">
        <v>0</v>
      </c>
      <c r="M112" s="23" t="s">
        <v>0</v>
      </c>
      <c r="N112" s="23" t="s">
        <v>0</v>
      </c>
      <c r="O112" s="23" t="s">
        <v>0</v>
      </c>
      <c r="P112" s="23">
        <v>1500000</v>
      </c>
      <c r="Q112" s="23">
        <v>1500000</v>
      </c>
      <c r="R112" s="23">
        <v>1500000</v>
      </c>
      <c r="S112" s="23">
        <v>1097324.92</v>
      </c>
      <c r="T112" s="23" t="s">
        <v>0</v>
      </c>
    </row>
    <row r="113" spans="1:20" ht="49.5" customHeight="1" x14ac:dyDescent="0.15">
      <c r="A113" s="30" t="s">
        <v>231</v>
      </c>
      <c r="B113" s="30"/>
      <c r="C113" s="26" t="s">
        <v>232</v>
      </c>
      <c r="D113" s="26" t="s">
        <v>233</v>
      </c>
      <c r="E113" s="26" t="s">
        <v>234</v>
      </c>
      <c r="F113" s="26" t="s">
        <v>0</v>
      </c>
      <c r="G113" s="23">
        <v>1500000</v>
      </c>
      <c r="H113" s="23">
        <v>1500000</v>
      </c>
      <c r="I113" s="23">
        <v>1500000</v>
      </c>
      <c r="J113" s="23">
        <v>1097324.92</v>
      </c>
      <c r="K113" s="23" t="s">
        <v>0</v>
      </c>
      <c r="L113" s="23" t="s">
        <v>0</v>
      </c>
      <c r="M113" s="23" t="s">
        <v>0</v>
      </c>
      <c r="N113" s="23" t="s">
        <v>0</v>
      </c>
      <c r="O113" s="23" t="s">
        <v>0</v>
      </c>
      <c r="P113" s="23">
        <v>1500000</v>
      </c>
      <c r="Q113" s="23">
        <v>1500000</v>
      </c>
      <c r="R113" s="23">
        <v>1500000</v>
      </c>
      <c r="S113" s="23">
        <v>1097324.92</v>
      </c>
      <c r="T113" s="23" t="s">
        <v>0</v>
      </c>
    </row>
    <row r="114" spans="1:20" ht="16.350000000000001" customHeight="1" x14ac:dyDescent="0.15">
      <c r="A114" s="17" t="s">
        <v>235</v>
      </c>
      <c r="B114" s="17"/>
      <c r="C114" s="18" t="s">
        <v>0</v>
      </c>
      <c r="D114" s="18" t="s">
        <v>236</v>
      </c>
      <c r="E114" s="18" t="s">
        <v>0</v>
      </c>
      <c r="F114" s="18" t="s">
        <v>0</v>
      </c>
      <c r="G114" s="23">
        <v>3055000</v>
      </c>
      <c r="H114" s="23">
        <v>3055000</v>
      </c>
      <c r="I114" s="23">
        <v>3055000</v>
      </c>
      <c r="J114" s="23">
        <v>534900</v>
      </c>
      <c r="K114" s="23" t="s">
        <v>0</v>
      </c>
      <c r="L114" s="23" t="s">
        <v>0</v>
      </c>
      <c r="M114" s="23" t="s">
        <v>0</v>
      </c>
      <c r="N114" s="23" t="s">
        <v>0</v>
      </c>
      <c r="O114" s="23" t="s">
        <v>0</v>
      </c>
      <c r="P114" s="23">
        <v>3055000</v>
      </c>
      <c r="Q114" s="23">
        <v>3055000</v>
      </c>
      <c r="R114" s="23">
        <v>3055000</v>
      </c>
      <c r="S114" s="23">
        <v>534900</v>
      </c>
      <c r="T114" s="23" t="s">
        <v>0</v>
      </c>
    </row>
    <row r="115" spans="1:20" ht="53.25" customHeight="1" x14ac:dyDescent="0.15">
      <c r="A115" s="17" t="s">
        <v>237</v>
      </c>
      <c r="B115" s="17"/>
      <c r="C115" s="18" t="s">
        <v>0</v>
      </c>
      <c r="D115" s="18" t="s">
        <v>238</v>
      </c>
      <c r="E115" s="18" t="s">
        <v>0</v>
      </c>
      <c r="F115" s="18" t="s">
        <v>0</v>
      </c>
      <c r="G115" s="23">
        <v>5000</v>
      </c>
      <c r="H115" s="23">
        <v>5000</v>
      </c>
      <c r="I115" s="23">
        <v>5000</v>
      </c>
      <c r="J115" s="23" t="s">
        <v>0</v>
      </c>
      <c r="K115" s="23" t="s">
        <v>0</v>
      </c>
      <c r="L115" s="23" t="s">
        <v>0</v>
      </c>
      <c r="M115" s="23" t="s">
        <v>0</v>
      </c>
      <c r="N115" s="23" t="s">
        <v>0</v>
      </c>
      <c r="O115" s="23" t="s">
        <v>0</v>
      </c>
      <c r="P115" s="23">
        <v>5000</v>
      </c>
      <c r="Q115" s="23">
        <v>5000</v>
      </c>
      <c r="R115" s="23">
        <v>5000</v>
      </c>
      <c r="S115" s="23" t="s">
        <v>0</v>
      </c>
      <c r="T115" s="23" t="s">
        <v>0</v>
      </c>
    </row>
    <row r="116" spans="1:20" ht="13.9" customHeight="1" x14ac:dyDescent="0.15">
      <c r="A116" s="30" t="s">
        <v>239</v>
      </c>
      <c r="B116" s="30"/>
      <c r="C116" s="26" t="s">
        <v>240</v>
      </c>
      <c r="D116" s="26" t="s">
        <v>241</v>
      </c>
      <c r="E116" s="26" t="s">
        <v>242</v>
      </c>
      <c r="F116" s="26" t="s">
        <v>0</v>
      </c>
      <c r="G116" s="23">
        <v>5000</v>
      </c>
      <c r="H116" s="23">
        <v>5000</v>
      </c>
      <c r="I116" s="23">
        <v>5000</v>
      </c>
      <c r="J116" s="23" t="s">
        <v>0</v>
      </c>
      <c r="K116" s="23" t="s">
        <v>0</v>
      </c>
      <c r="L116" s="23" t="s">
        <v>0</v>
      </c>
      <c r="M116" s="23" t="s">
        <v>0</v>
      </c>
      <c r="N116" s="23" t="s">
        <v>0</v>
      </c>
      <c r="O116" s="23" t="s">
        <v>0</v>
      </c>
      <c r="P116" s="23">
        <v>5000</v>
      </c>
      <c r="Q116" s="23">
        <v>5000</v>
      </c>
      <c r="R116" s="23">
        <v>5000</v>
      </c>
      <c r="S116" s="23" t="s">
        <v>0</v>
      </c>
      <c r="T116" s="23" t="s">
        <v>0</v>
      </c>
    </row>
    <row r="117" spans="1:20" ht="16.350000000000001" customHeight="1" x14ac:dyDescent="0.15">
      <c r="A117" s="17" t="s">
        <v>243</v>
      </c>
      <c r="B117" s="17"/>
      <c r="C117" s="18" t="s">
        <v>0</v>
      </c>
      <c r="D117" s="18" t="s">
        <v>244</v>
      </c>
      <c r="E117" s="18" t="s">
        <v>0</v>
      </c>
      <c r="F117" s="18" t="s">
        <v>0</v>
      </c>
      <c r="G117" s="23">
        <v>50000</v>
      </c>
      <c r="H117" s="23">
        <v>50000</v>
      </c>
      <c r="I117" s="23">
        <v>50000</v>
      </c>
      <c r="J117" s="23" t="s">
        <v>0</v>
      </c>
      <c r="K117" s="23" t="s">
        <v>0</v>
      </c>
      <c r="L117" s="23" t="s">
        <v>0</v>
      </c>
      <c r="M117" s="23" t="s">
        <v>0</v>
      </c>
      <c r="N117" s="23" t="s">
        <v>0</v>
      </c>
      <c r="O117" s="23" t="s">
        <v>0</v>
      </c>
      <c r="P117" s="23">
        <v>50000</v>
      </c>
      <c r="Q117" s="23">
        <v>50000</v>
      </c>
      <c r="R117" s="23">
        <v>50000</v>
      </c>
      <c r="S117" s="23" t="s">
        <v>0</v>
      </c>
      <c r="T117" s="23" t="s">
        <v>0</v>
      </c>
    </row>
    <row r="118" spans="1:20" ht="18.75" customHeight="1" x14ac:dyDescent="0.15">
      <c r="A118" s="30" t="s">
        <v>245</v>
      </c>
      <c r="B118" s="30"/>
      <c r="C118" s="26" t="s">
        <v>246</v>
      </c>
      <c r="D118" s="26" t="s">
        <v>247</v>
      </c>
      <c r="E118" s="26" t="s">
        <v>248</v>
      </c>
      <c r="F118" s="26" t="s">
        <v>0</v>
      </c>
      <c r="G118" s="23">
        <v>50000</v>
      </c>
      <c r="H118" s="23">
        <v>50000</v>
      </c>
      <c r="I118" s="23">
        <v>50000</v>
      </c>
      <c r="J118" s="23" t="s">
        <v>0</v>
      </c>
      <c r="K118" s="23" t="s">
        <v>0</v>
      </c>
      <c r="L118" s="23" t="s">
        <v>0</v>
      </c>
      <c r="M118" s="23" t="s">
        <v>0</v>
      </c>
      <c r="N118" s="23" t="s">
        <v>0</v>
      </c>
      <c r="O118" s="23" t="s">
        <v>0</v>
      </c>
      <c r="P118" s="23">
        <v>50000</v>
      </c>
      <c r="Q118" s="23">
        <v>50000</v>
      </c>
      <c r="R118" s="23">
        <v>50000</v>
      </c>
      <c r="S118" s="23" t="s">
        <v>0</v>
      </c>
      <c r="T118" s="23" t="s">
        <v>0</v>
      </c>
    </row>
    <row r="119" spans="1:20" ht="57" customHeight="1" x14ac:dyDescent="0.15">
      <c r="A119" s="29" t="s">
        <v>249</v>
      </c>
      <c r="B119" s="29"/>
      <c r="C119" s="18" t="s">
        <v>246</v>
      </c>
      <c r="D119" s="18" t="s">
        <v>250</v>
      </c>
      <c r="E119" s="18" t="s">
        <v>251</v>
      </c>
      <c r="F119" s="18" t="s">
        <v>0</v>
      </c>
      <c r="G119" s="23">
        <v>500000</v>
      </c>
      <c r="H119" s="23">
        <v>500000</v>
      </c>
      <c r="I119" s="23">
        <v>500000</v>
      </c>
      <c r="J119" s="23" t="s">
        <v>0</v>
      </c>
      <c r="K119" s="23" t="s">
        <v>0</v>
      </c>
      <c r="L119" s="23" t="s">
        <v>0</v>
      </c>
      <c r="M119" s="23" t="s">
        <v>0</v>
      </c>
      <c r="N119" s="23" t="s">
        <v>0</v>
      </c>
      <c r="O119" s="23" t="s">
        <v>0</v>
      </c>
      <c r="P119" s="23">
        <v>500000</v>
      </c>
      <c r="Q119" s="23">
        <v>500000</v>
      </c>
      <c r="R119" s="23">
        <v>500000</v>
      </c>
      <c r="S119" s="23" t="s">
        <v>0</v>
      </c>
      <c r="T119" s="23" t="s">
        <v>0</v>
      </c>
    </row>
    <row r="120" spans="1:20" ht="45" customHeight="1" x14ac:dyDescent="0.15">
      <c r="A120" s="29" t="s">
        <v>252</v>
      </c>
      <c r="B120" s="29"/>
      <c r="C120" s="18" t="s">
        <v>240</v>
      </c>
      <c r="D120" s="18" t="s">
        <v>253</v>
      </c>
      <c r="E120" s="18" t="s">
        <v>254</v>
      </c>
      <c r="F120" s="18" t="s">
        <v>0</v>
      </c>
      <c r="G120" s="23">
        <v>500000</v>
      </c>
      <c r="H120" s="23">
        <v>500000</v>
      </c>
      <c r="I120" s="23">
        <v>500000</v>
      </c>
      <c r="J120" s="23">
        <v>270500</v>
      </c>
      <c r="K120" s="23" t="s">
        <v>0</v>
      </c>
      <c r="L120" s="23" t="s">
        <v>0</v>
      </c>
      <c r="M120" s="23" t="s">
        <v>0</v>
      </c>
      <c r="N120" s="23" t="s">
        <v>0</v>
      </c>
      <c r="O120" s="23" t="s">
        <v>0</v>
      </c>
      <c r="P120" s="23">
        <v>500000</v>
      </c>
      <c r="Q120" s="23">
        <v>500000</v>
      </c>
      <c r="R120" s="23">
        <v>500000</v>
      </c>
      <c r="S120" s="23">
        <v>270500</v>
      </c>
      <c r="T120" s="23" t="s">
        <v>0</v>
      </c>
    </row>
    <row r="121" spans="1:20" ht="20.25" customHeight="1" x14ac:dyDescent="0.15">
      <c r="A121" s="17" t="s">
        <v>255</v>
      </c>
      <c r="B121" s="17"/>
      <c r="C121" s="18" t="s">
        <v>0</v>
      </c>
      <c r="D121" s="18" t="s">
        <v>256</v>
      </c>
      <c r="E121" s="18" t="s">
        <v>0</v>
      </c>
      <c r="F121" s="18" t="s">
        <v>0</v>
      </c>
      <c r="G121" s="23">
        <v>2000000</v>
      </c>
      <c r="H121" s="23">
        <v>2000000</v>
      </c>
      <c r="I121" s="23">
        <v>2000000</v>
      </c>
      <c r="J121" s="23">
        <v>264400</v>
      </c>
      <c r="K121" s="23" t="s">
        <v>0</v>
      </c>
      <c r="L121" s="23" t="s">
        <v>0</v>
      </c>
      <c r="M121" s="23" t="s">
        <v>0</v>
      </c>
      <c r="N121" s="23" t="s">
        <v>0</v>
      </c>
      <c r="O121" s="23" t="s">
        <v>0</v>
      </c>
      <c r="P121" s="23">
        <v>2000000</v>
      </c>
      <c r="Q121" s="23">
        <v>2000000</v>
      </c>
      <c r="R121" s="23">
        <v>2000000</v>
      </c>
      <c r="S121" s="23">
        <v>264400</v>
      </c>
      <c r="T121" s="23" t="s">
        <v>0</v>
      </c>
    </row>
    <row r="122" spans="1:20" ht="32.25" customHeight="1" x14ac:dyDescent="0.15">
      <c r="A122" s="30" t="s">
        <v>257</v>
      </c>
      <c r="B122" s="30"/>
      <c r="C122" s="26" t="s">
        <v>258</v>
      </c>
      <c r="D122" s="26" t="s">
        <v>259</v>
      </c>
      <c r="E122" s="26" t="s">
        <v>260</v>
      </c>
      <c r="F122" s="26" t="s">
        <v>0</v>
      </c>
      <c r="G122" s="23">
        <v>2000000</v>
      </c>
      <c r="H122" s="23">
        <v>2000000</v>
      </c>
      <c r="I122" s="23">
        <v>2000000</v>
      </c>
      <c r="J122" s="23">
        <v>264400</v>
      </c>
      <c r="K122" s="23" t="s">
        <v>0</v>
      </c>
      <c r="L122" s="23" t="s">
        <v>0</v>
      </c>
      <c r="M122" s="23" t="s">
        <v>0</v>
      </c>
      <c r="N122" s="23" t="s">
        <v>0</v>
      </c>
      <c r="O122" s="23" t="s">
        <v>0</v>
      </c>
      <c r="P122" s="23">
        <v>2000000</v>
      </c>
      <c r="Q122" s="23">
        <v>2000000</v>
      </c>
      <c r="R122" s="23">
        <v>2000000</v>
      </c>
      <c r="S122" s="23">
        <v>264400</v>
      </c>
      <c r="T122" s="23" t="s">
        <v>0</v>
      </c>
    </row>
    <row r="123" spans="1:20" ht="15.75" customHeight="1" x14ac:dyDescent="0.15">
      <c r="A123" s="17" t="s">
        <v>261</v>
      </c>
      <c r="B123" s="17"/>
      <c r="C123" s="18" t="s">
        <v>0</v>
      </c>
      <c r="D123" s="18" t="s">
        <v>262</v>
      </c>
      <c r="E123" s="18" t="s">
        <v>0</v>
      </c>
      <c r="F123" s="18" t="s">
        <v>0</v>
      </c>
      <c r="G123" s="23">
        <v>6413516</v>
      </c>
      <c r="H123" s="23">
        <v>6413516</v>
      </c>
      <c r="I123" s="23">
        <v>6413516</v>
      </c>
      <c r="J123" s="23">
        <v>1235671.02</v>
      </c>
      <c r="K123" s="23">
        <v>1797431</v>
      </c>
      <c r="L123" s="23">
        <v>1797431</v>
      </c>
      <c r="M123" s="23">
        <v>1797431</v>
      </c>
      <c r="N123" s="23">
        <v>702981.38</v>
      </c>
      <c r="O123" s="23" t="s">
        <v>0</v>
      </c>
      <c r="P123" s="23">
        <v>8210947</v>
      </c>
      <c r="Q123" s="23">
        <v>8210947</v>
      </c>
      <c r="R123" s="23">
        <v>8210947</v>
      </c>
      <c r="S123" s="23">
        <v>1938652.4</v>
      </c>
      <c r="T123" s="23" t="s">
        <v>0</v>
      </c>
    </row>
    <row r="124" spans="1:20" ht="15.75" customHeight="1" x14ac:dyDescent="0.15">
      <c r="A124" s="29" t="s">
        <v>263</v>
      </c>
      <c r="B124" s="29"/>
      <c r="C124" s="18" t="s">
        <v>264</v>
      </c>
      <c r="D124" s="18" t="s">
        <v>265</v>
      </c>
      <c r="E124" s="18" t="s">
        <v>266</v>
      </c>
      <c r="F124" s="18" t="s">
        <v>0</v>
      </c>
      <c r="G124" s="23">
        <v>1512639</v>
      </c>
      <c r="H124" s="23">
        <v>1512639</v>
      </c>
      <c r="I124" s="23">
        <v>1512639</v>
      </c>
      <c r="J124" s="23">
        <v>327556.05</v>
      </c>
      <c r="K124" s="23">
        <v>53100</v>
      </c>
      <c r="L124" s="23">
        <v>53100</v>
      </c>
      <c r="M124" s="23">
        <v>53100</v>
      </c>
      <c r="N124" s="23" t="s">
        <v>0</v>
      </c>
      <c r="O124" s="23" t="s">
        <v>0</v>
      </c>
      <c r="P124" s="23">
        <v>1565739</v>
      </c>
      <c r="Q124" s="23">
        <v>1565739</v>
      </c>
      <c r="R124" s="23">
        <v>1565739</v>
      </c>
      <c r="S124" s="23">
        <v>327556.05</v>
      </c>
      <c r="T124" s="23" t="s">
        <v>0</v>
      </c>
    </row>
    <row r="125" spans="1:20" ht="31.5" customHeight="1" x14ac:dyDescent="0.15">
      <c r="A125" s="29" t="s">
        <v>267</v>
      </c>
      <c r="B125" s="29"/>
      <c r="C125" s="18" t="s">
        <v>268</v>
      </c>
      <c r="D125" s="18" t="s">
        <v>269</v>
      </c>
      <c r="E125" s="18" t="s">
        <v>270</v>
      </c>
      <c r="F125" s="18" t="s">
        <v>0</v>
      </c>
      <c r="G125" s="23" t="s">
        <v>0</v>
      </c>
      <c r="H125" s="23" t="s">
        <v>0</v>
      </c>
      <c r="I125" s="23" t="s">
        <v>0</v>
      </c>
      <c r="J125" s="23" t="s">
        <v>0</v>
      </c>
      <c r="K125" s="23">
        <v>1682631</v>
      </c>
      <c r="L125" s="23">
        <v>1682631</v>
      </c>
      <c r="M125" s="23">
        <v>1682631</v>
      </c>
      <c r="N125" s="23">
        <v>702981.38</v>
      </c>
      <c r="O125" s="23" t="s">
        <v>0</v>
      </c>
      <c r="P125" s="23">
        <v>1682631</v>
      </c>
      <c r="Q125" s="23">
        <v>1682631</v>
      </c>
      <c r="R125" s="23">
        <v>1682631</v>
      </c>
      <c r="S125" s="23">
        <v>702981.38</v>
      </c>
      <c r="T125" s="23" t="s">
        <v>0</v>
      </c>
    </row>
    <row r="126" spans="1:20" ht="31.5" customHeight="1" x14ac:dyDescent="0.15">
      <c r="A126" s="29" t="s">
        <v>267</v>
      </c>
      <c r="B126" s="29"/>
      <c r="C126" s="18" t="s">
        <v>268</v>
      </c>
      <c r="D126" s="18" t="s">
        <v>269</v>
      </c>
      <c r="E126" s="18" t="s">
        <v>271</v>
      </c>
      <c r="F126" s="18" t="s">
        <v>0</v>
      </c>
      <c r="G126" s="23">
        <v>4350877</v>
      </c>
      <c r="H126" s="23">
        <v>4350877</v>
      </c>
      <c r="I126" s="23">
        <v>4350877</v>
      </c>
      <c r="J126" s="23">
        <v>898214.97</v>
      </c>
      <c r="K126" s="23">
        <v>61700</v>
      </c>
      <c r="L126" s="23">
        <v>61700</v>
      </c>
      <c r="M126" s="23">
        <v>61700</v>
      </c>
      <c r="N126" s="23" t="s">
        <v>0</v>
      </c>
      <c r="O126" s="23" t="s">
        <v>0</v>
      </c>
      <c r="P126" s="23">
        <v>4412577</v>
      </c>
      <c r="Q126" s="23">
        <v>4412577</v>
      </c>
      <c r="R126" s="23">
        <v>4412577</v>
      </c>
      <c r="S126" s="23">
        <v>898214.97</v>
      </c>
      <c r="T126" s="23" t="s">
        <v>0</v>
      </c>
    </row>
    <row r="127" spans="1:20" ht="16.350000000000001" customHeight="1" x14ac:dyDescent="0.15">
      <c r="A127" s="17" t="s">
        <v>272</v>
      </c>
      <c r="B127" s="17"/>
      <c r="C127" s="18" t="s">
        <v>0</v>
      </c>
      <c r="D127" s="18" t="s">
        <v>273</v>
      </c>
      <c r="E127" s="18" t="s">
        <v>0</v>
      </c>
      <c r="F127" s="18" t="s">
        <v>0</v>
      </c>
      <c r="G127" s="23">
        <v>550000</v>
      </c>
      <c r="H127" s="23">
        <v>550000</v>
      </c>
      <c r="I127" s="23">
        <v>550000</v>
      </c>
      <c r="J127" s="23">
        <v>9900</v>
      </c>
      <c r="K127" s="23" t="s">
        <v>0</v>
      </c>
      <c r="L127" s="23" t="s">
        <v>0</v>
      </c>
      <c r="M127" s="23" t="s">
        <v>0</v>
      </c>
      <c r="N127" s="23" t="s">
        <v>0</v>
      </c>
      <c r="O127" s="23" t="s">
        <v>0</v>
      </c>
      <c r="P127" s="23">
        <v>550000</v>
      </c>
      <c r="Q127" s="23">
        <v>550000</v>
      </c>
      <c r="R127" s="23">
        <v>550000</v>
      </c>
      <c r="S127" s="23">
        <v>9900</v>
      </c>
      <c r="T127" s="23" t="s">
        <v>0</v>
      </c>
    </row>
    <row r="128" spans="1:20" ht="18" customHeight="1" x14ac:dyDescent="0.15">
      <c r="A128" s="30" t="s">
        <v>274</v>
      </c>
      <c r="B128" s="30"/>
      <c r="C128" s="26" t="s">
        <v>275</v>
      </c>
      <c r="D128" s="26" t="s">
        <v>276</v>
      </c>
      <c r="E128" s="26" t="s">
        <v>277</v>
      </c>
      <c r="F128" s="26" t="s">
        <v>0</v>
      </c>
      <c r="G128" s="23">
        <v>550000</v>
      </c>
      <c r="H128" s="23">
        <v>550000</v>
      </c>
      <c r="I128" s="23">
        <v>550000</v>
      </c>
      <c r="J128" s="23">
        <v>9900</v>
      </c>
      <c r="K128" s="23" t="s">
        <v>0</v>
      </c>
      <c r="L128" s="23" t="s">
        <v>0</v>
      </c>
      <c r="M128" s="23" t="s">
        <v>0</v>
      </c>
      <c r="N128" s="23" t="s">
        <v>0</v>
      </c>
      <c r="O128" s="23" t="s">
        <v>0</v>
      </c>
      <c r="P128" s="23">
        <v>550000</v>
      </c>
      <c r="Q128" s="23">
        <v>550000</v>
      </c>
      <c r="R128" s="23">
        <v>550000</v>
      </c>
      <c r="S128" s="23">
        <v>9900</v>
      </c>
      <c r="T128" s="23" t="s">
        <v>0</v>
      </c>
    </row>
    <row r="129" spans="1:20" ht="18" customHeight="1" x14ac:dyDescent="0.15">
      <c r="A129" s="17" t="s">
        <v>278</v>
      </c>
      <c r="B129" s="17"/>
      <c r="C129" s="18" t="s">
        <v>0</v>
      </c>
      <c r="D129" s="18" t="s">
        <v>279</v>
      </c>
      <c r="E129" s="18" t="s">
        <v>0</v>
      </c>
      <c r="F129" s="18" t="s">
        <v>0</v>
      </c>
      <c r="G129" s="23">
        <v>1589033</v>
      </c>
      <c r="H129" s="23">
        <v>1589033</v>
      </c>
      <c r="I129" s="23">
        <v>1589033</v>
      </c>
      <c r="J129" s="23">
        <v>171675.53</v>
      </c>
      <c r="K129" s="23" t="s">
        <v>0</v>
      </c>
      <c r="L129" s="23" t="s">
        <v>0</v>
      </c>
      <c r="M129" s="23" t="s">
        <v>0</v>
      </c>
      <c r="N129" s="23" t="s">
        <v>0</v>
      </c>
      <c r="O129" s="23" t="s">
        <v>0</v>
      </c>
      <c r="P129" s="23">
        <v>1589033</v>
      </c>
      <c r="Q129" s="23">
        <v>1589033</v>
      </c>
      <c r="R129" s="23">
        <v>1589033</v>
      </c>
      <c r="S129" s="23">
        <v>171675.53</v>
      </c>
      <c r="T129" s="23" t="s">
        <v>0</v>
      </c>
    </row>
    <row r="130" spans="1:20" ht="16.350000000000001" customHeight="1" x14ac:dyDescent="0.15">
      <c r="A130" s="17" t="s">
        <v>280</v>
      </c>
      <c r="B130" s="17"/>
      <c r="C130" s="18" t="s">
        <v>0</v>
      </c>
      <c r="D130" s="18" t="s">
        <v>281</v>
      </c>
      <c r="E130" s="18" t="s">
        <v>0</v>
      </c>
      <c r="F130" s="18" t="s">
        <v>0</v>
      </c>
      <c r="G130" s="23">
        <v>1089033</v>
      </c>
      <c r="H130" s="23">
        <v>1089033</v>
      </c>
      <c r="I130" s="23">
        <v>1089033</v>
      </c>
      <c r="J130" s="23">
        <v>160345.53</v>
      </c>
      <c r="K130" s="23" t="s">
        <v>0</v>
      </c>
      <c r="L130" s="23" t="s">
        <v>0</v>
      </c>
      <c r="M130" s="23" t="s">
        <v>0</v>
      </c>
      <c r="N130" s="23" t="s">
        <v>0</v>
      </c>
      <c r="O130" s="23" t="s">
        <v>0</v>
      </c>
      <c r="P130" s="23">
        <v>1089033</v>
      </c>
      <c r="Q130" s="23">
        <v>1089033</v>
      </c>
      <c r="R130" s="23">
        <v>1089033</v>
      </c>
      <c r="S130" s="23">
        <v>160345.53</v>
      </c>
      <c r="T130" s="23" t="s">
        <v>0</v>
      </c>
    </row>
    <row r="131" spans="1:20" ht="23.25" customHeight="1" x14ac:dyDescent="0.15">
      <c r="A131" s="30" t="s">
        <v>282</v>
      </c>
      <c r="B131" s="30"/>
      <c r="C131" s="26" t="s">
        <v>283</v>
      </c>
      <c r="D131" s="26" t="s">
        <v>284</v>
      </c>
      <c r="E131" s="26" t="s">
        <v>285</v>
      </c>
      <c r="F131" s="26" t="s">
        <v>0</v>
      </c>
      <c r="G131" s="23">
        <v>1089033</v>
      </c>
      <c r="H131" s="23">
        <v>1089033</v>
      </c>
      <c r="I131" s="23">
        <v>1089033</v>
      </c>
      <c r="J131" s="23">
        <v>160345.53</v>
      </c>
      <c r="K131" s="23" t="s">
        <v>0</v>
      </c>
      <c r="L131" s="23" t="s">
        <v>0</v>
      </c>
      <c r="M131" s="23" t="s">
        <v>0</v>
      </c>
      <c r="N131" s="23" t="s">
        <v>0</v>
      </c>
      <c r="O131" s="23" t="s">
        <v>0</v>
      </c>
      <c r="P131" s="23">
        <v>1089033</v>
      </c>
      <c r="Q131" s="23">
        <v>1089033</v>
      </c>
      <c r="R131" s="23">
        <v>1089033</v>
      </c>
      <c r="S131" s="23">
        <v>160345.53</v>
      </c>
      <c r="T131" s="23" t="s">
        <v>0</v>
      </c>
    </row>
    <row r="132" spans="1:20" ht="16.350000000000001" customHeight="1" x14ac:dyDescent="0.15">
      <c r="A132" s="17" t="s">
        <v>286</v>
      </c>
      <c r="B132" s="17"/>
      <c r="C132" s="18" t="s">
        <v>0</v>
      </c>
      <c r="D132" s="18" t="s">
        <v>287</v>
      </c>
      <c r="E132" s="18" t="s">
        <v>0</v>
      </c>
      <c r="F132" s="18" t="s">
        <v>0</v>
      </c>
      <c r="G132" s="23">
        <v>500000</v>
      </c>
      <c r="H132" s="23">
        <v>500000</v>
      </c>
      <c r="I132" s="23">
        <v>500000</v>
      </c>
      <c r="J132" s="23">
        <v>11330</v>
      </c>
      <c r="K132" s="23" t="s">
        <v>0</v>
      </c>
      <c r="L132" s="23" t="s">
        <v>0</v>
      </c>
      <c r="M132" s="23" t="s">
        <v>0</v>
      </c>
      <c r="N132" s="23" t="s">
        <v>0</v>
      </c>
      <c r="O132" s="23" t="s">
        <v>0</v>
      </c>
      <c r="P132" s="23">
        <v>500000</v>
      </c>
      <c r="Q132" s="23">
        <v>500000</v>
      </c>
      <c r="R132" s="23">
        <v>500000</v>
      </c>
      <c r="S132" s="23">
        <v>11330</v>
      </c>
      <c r="T132" s="23" t="s">
        <v>0</v>
      </c>
    </row>
    <row r="133" spans="1:20" ht="25.15" customHeight="1" x14ac:dyDescent="0.15">
      <c r="A133" s="30" t="s">
        <v>288</v>
      </c>
      <c r="B133" s="30"/>
      <c r="C133" s="26" t="s">
        <v>283</v>
      </c>
      <c r="D133" s="26" t="s">
        <v>289</v>
      </c>
      <c r="E133" s="26" t="s">
        <v>290</v>
      </c>
      <c r="F133" s="26" t="s">
        <v>0</v>
      </c>
      <c r="G133" s="23">
        <v>500000</v>
      </c>
      <c r="H133" s="23">
        <v>500000</v>
      </c>
      <c r="I133" s="23">
        <v>500000</v>
      </c>
      <c r="J133" s="23">
        <v>11330</v>
      </c>
      <c r="K133" s="23" t="s">
        <v>0</v>
      </c>
      <c r="L133" s="23" t="s">
        <v>0</v>
      </c>
      <c r="M133" s="23" t="s">
        <v>0</v>
      </c>
      <c r="N133" s="23" t="s">
        <v>0</v>
      </c>
      <c r="O133" s="23" t="s">
        <v>0</v>
      </c>
      <c r="P133" s="23">
        <v>500000</v>
      </c>
      <c r="Q133" s="23">
        <v>500000</v>
      </c>
      <c r="R133" s="23">
        <v>500000</v>
      </c>
      <c r="S133" s="23">
        <v>11330</v>
      </c>
      <c r="T133" s="23" t="s">
        <v>0</v>
      </c>
    </row>
    <row r="134" spans="1:20" ht="18" customHeight="1" x14ac:dyDescent="0.15">
      <c r="A134" s="17" t="s">
        <v>291</v>
      </c>
      <c r="B134" s="17"/>
      <c r="C134" s="18" t="s">
        <v>0</v>
      </c>
      <c r="D134" s="18" t="s">
        <v>292</v>
      </c>
      <c r="E134" s="18" t="s">
        <v>0</v>
      </c>
      <c r="F134" s="18" t="s">
        <v>0</v>
      </c>
      <c r="G134" s="23">
        <v>12117659</v>
      </c>
      <c r="H134" s="23">
        <v>12117659</v>
      </c>
      <c r="I134" s="23">
        <v>12117659</v>
      </c>
      <c r="J134" s="23">
        <v>1334610</v>
      </c>
      <c r="K134" s="23">
        <v>22950</v>
      </c>
      <c r="L134" s="23">
        <v>22950</v>
      </c>
      <c r="M134" s="23">
        <v>29665.02</v>
      </c>
      <c r="N134" s="23">
        <v>6300</v>
      </c>
      <c r="O134" s="23" t="s">
        <v>0</v>
      </c>
      <c r="P134" s="23">
        <v>12140609</v>
      </c>
      <c r="Q134" s="23">
        <v>12140609</v>
      </c>
      <c r="R134" s="23">
        <v>12147324.02</v>
      </c>
      <c r="S134" s="23">
        <v>1340910</v>
      </c>
      <c r="T134" s="23" t="s">
        <v>0</v>
      </c>
    </row>
    <row r="135" spans="1:20" ht="22.9" customHeight="1" x14ac:dyDescent="0.15">
      <c r="A135" s="17" t="s">
        <v>293</v>
      </c>
      <c r="B135" s="17"/>
      <c r="C135" s="18" t="s">
        <v>0</v>
      </c>
      <c r="D135" s="18" t="s">
        <v>294</v>
      </c>
      <c r="E135" s="18" t="s">
        <v>0</v>
      </c>
      <c r="F135" s="18" t="s">
        <v>0</v>
      </c>
      <c r="G135" s="23" t="s">
        <v>0</v>
      </c>
      <c r="H135" s="23" t="s">
        <v>0</v>
      </c>
      <c r="I135" s="23" t="s">
        <v>0</v>
      </c>
      <c r="J135" s="23" t="s">
        <v>0</v>
      </c>
      <c r="K135" s="23">
        <v>22950</v>
      </c>
      <c r="L135" s="23">
        <v>22950</v>
      </c>
      <c r="M135" s="23">
        <v>29665.02</v>
      </c>
      <c r="N135" s="23">
        <v>6300</v>
      </c>
      <c r="O135" s="23" t="s">
        <v>0</v>
      </c>
      <c r="P135" s="23">
        <v>22950</v>
      </c>
      <c r="Q135" s="23">
        <v>22950</v>
      </c>
      <c r="R135" s="23">
        <v>29665.02</v>
      </c>
      <c r="S135" s="23">
        <v>6300</v>
      </c>
      <c r="T135" s="23" t="s">
        <v>0</v>
      </c>
    </row>
    <row r="136" spans="1:20" ht="28.5" customHeight="1" x14ac:dyDescent="0.15">
      <c r="A136" s="30" t="s">
        <v>295</v>
      </c>
      <c r="B136" s="30"/>
      <c r="C136" s="26" t="s">
        <v>296</v>
      </c>
      <c r="D136" s="26" t="s">
        <v>297</v>
      </c>
      <c r="E136" s="26" t="s">
        <v>298</v>
      </c>
      <c r="F136" s="26" t="s">
        <v>0</v>
      </c>
      <c r="G136" s="23" t="s">
        <v>0</v>
      </c>
      <c r="H136" s="23" t="s">
        <v>0</v>
      </c>
      <c r="I136" s="23" t="s">
        <v>0</v>
      </c>
      <c r="J136" s="23" t="s">
        <v>0</v>
      </c>
      <c r="K136" s="23">
        <v>22950</v>
      </c>
      <c r="L136" s="23">
        <v>22950</v>
      </c>
      <c r="M136" s="23">
        <v>29665.02</v>
      </c>
      <c r="N136" s="23">
        <v>6300</v>
      </c>
      <c r="O136" s="23" t="s">
        <v>0</v>
      </c>
      <c r="P136" s="23">
        <v>22950</v>
      </c>
      <c r="Q136" s="23">
        <v>22950</v>
      </c>
      <c r="R136" s="23">
        <v>29665.02</v>
      </c>
      <c r="S136" s="23">
        <v>6300</v>
      </c>
      <c r="T136" s="23" t="s">
        <v>0</v>
      </c>
    </row>
    <row r="137" spans="1:20" ht="18" customHeight="1" x14ac:dyDescent="0.15">
      <c r="A137" s="29" t="s">
        <v>299</v>
      </c>
      <c r="B137" s="29"/>
      <c r="C137" s="18" t="s">
        <v>296</v>
      </c>
      <c r="D137" s="18" t="s">
        <v>300</v>
      </c>
      <c r="E137" s="18" t="s">
        <v>301</v>
      </c>
      <c r="F137" s="18" t="s">
        <v>0</v>
      </c>
      <c r="G137" s="23">
        <v>11802659</v>
      </c>
      <c r="H137" s="23">
        <v>11802659</v>
      </c>
      <c r="I137" s="23">
        <v>11802659</v>
      </c>
      <c r="J137" s="23">
        <v>1209161.48</v>
      </c>
      <c r="K137" s="23" t="s">
        <v>0</v>
      </c>
      <c r="L137" s="23" t="s">
        <v>0</v>
      </c>
      <c r="M137" s="23" t="s">
        <v>0</v>
      </c>
      <c r="N137" s="23" t="s">
        <v>0</v>
      </c>
      <c r="O137" s="23" t="s">
        <v>0</v>
      </c>
      <c r="P137" s="23">
        <v>11802659</v>
      </c>
      <c r="Q137" s="23">
        <v>11802659</v>
      </c>
      <c r="R137" s="23">
        <v>11802659</v>
      </c>
      <c r="S137" s="23">
        <v>1209161.48</v>
      </c>
      <c r="T137" s="23" t="s">
        <v>0</v>
      </c>
    </row>
    <row r="138" spans="1:20" ht="27.75" customHeight="1" x14ac:dyDescent="0.15">
      <c r="A138" s="17" t="s">
        <v>302</v>
      </c>
      <c r="B138" s="17"/>
      <c r="C138" s="18" t="s">
        <v>0</v>
      </c>
      <c r="D138" s="18" t="s">
        <v>303</v>
      </c>
      <c r="E138" s="18" t="s">
        <v>0</v>
      </c>
      <c r="F138" s="18" t="s">
        <v>0</v>
      </c>
      <c r="G138" s="23">
        <v>300000</v>
      </c>
      <c r="H138" s="23">
        <v>300000</v>
      </c>
      <c r="I138" s="23">
        <v>300000</v>
      </c>
      <c r="J138" s="23">
        <v>125448.52</v>
      </c>
      <c r="K138" s="23" t="s">
        <v>0</v>
      </c>
      <c r="L138" s="23" t="s">
        <v>0</v>
      </c>
      <c r="M138" s="23" t="s">
        <v>0</v>
      </c>
      <c r="N138" s="23" t="s">
        <v>0</v>
      </c>
      <c r="O138" s="23" t="s">
        <v>0</v>
      </c>
      <c r="P138" s="23">
        <v>300000</v>
      </c>
      <c r="Q138" s="23">
        <v>300000</v>
      </c>
      <c r="R138" s="23">
        <v>300000</v>
      </c>
      <c r="S138" s="23">
        <v>125448.52</v>
      </c>
      <c r="T138" s="23" t="s">
        <v>0</v>
      </c>
    </row>
    <row r="139" spans="1:20" ht="84" customHeight="1" x14ac:dyDescent="0.15">
      <c r="A139" s="30" t="s">
        <v>304</v>
      </c>
      <c r="B139" s="30"/>
      <c r="C139" s="26" t="s">
        <v>305</v>
      </c>
      <c r="D139" s="26" t="s">
        <v>306</v>
      </c>
      <c r="E139" s="26" t="s">
        <v>307</v>
      </c>
      <c r="F139" s="26" t="s">
        <v>0</v>
      </c>
      <c r="G139" s="23">
        <v>300000</v>
      </c>
      <c r="H139" s="23">
        <v>300000</v>
      </c>
      <c r="I139" s="23">
        <v>300000</v>
      </c>
      <c r="J139" s="23">
        <v>125448.52</v>
      </c>
      <c r="K139" s="23" t="s">
        <v>0</v>
      </c>
      <c r="L139" s="23" t="s">
        <v>0</v>
      </c>
      <c r="M139" s="23" t="s">
        <v>0</v>
      </c>
      <c r="N139" s="23" t="s">
        <v>0</v>
      </c>
      <c r="O139" s="23" t="s">
        <v>0</v>
      </c>
      <c r="P139" s="23">
        <v>300000</v>
      </c>
      <c r="Q139" s="23">
        <v>300000</v>
      </c>
      <c r="R139" s="23">
        <v>300000</v>
      </c>
      <c r="S139" s="23">
        <v>125448.52</v>
      </c>
      <c r="T139" s="23" t="s">
        <v>0</v>
      </c>
    </row>
    <row r="140" spans="1:20" ht="24.75" customHeight="1" x14ac:dyDescent="0.15">
      <c r="A140" s="17" t="s">
        <v>308</v>
      </c>
      <c r="B140" s="17"/>
      <c r="C140" s="18" t="s">
        <v>0</v>
      </c>
      <c r="D140" s="18" t="s">
        <v>309</v>
      </c>
      <c r="E140" s="18" t="s">
        <v>0</v>
      </c>
      <c r="F140" s="18" t="s">
        <v>0</v>
      </c>
      <c r="G140" s="23">
        <v>15000</v>
      </c>
      <c r="H140" s="23">
        <v>15000</v>
      </c>
      <c r="I140" s="23">
        <v>15000</v>
      </c>
      <c r="J140" s="23" t="s">
        <v>0</v>
      </c>
      <c r="K140" s="23" t="s">
        <v>0</v>
      </c>
      <c r="L140" s="23" t="s">
        <v>0</v>
      </c>
      <c r="M140" s="23" t="s">
        <v>0</v>
      </c>
      <c r="N140" s="23" t="s">
        <v>0</v>
      </c>
      <c r="O140" s="23" t="s">
        <v>0</v>
      </c>
      <c r="P140" s="23">
        <v>15000</v>
      </c>
      <c r="Q140" s="23">
        <v>15000</v>
      </c>
      <c r="R140" s="23">
        <v>15000</v>
      </c>
      <c r="S140" s="23" t="s">
        <v>0</v>
      </c>
      <c r="T140" s="23" t="s">
        <v>0</v>
      </c>
    </row>
    <row r="141" spans="1:20" ht="48.75" customHeight="1" x14ac:dyDescent="0.15">
      <c r="A141" s="30" t="s">
        <v>310</v>
      </c>
      <c r="B141" s="30"/>
      <c r="C141" s="26" t="s">
        <v>311</v>
      </c>
      <c r="D141" s="26" t="s">
        <v>312</v>
      </c>
      <c r="E141" s="26" t="s">
        <v>313</v>
      </c>
      <c r="F141" s="26" t="s">
        <v>0</v>
      </c>
      <c r="G141" s="23">
        <v>15000</v>
      </c>
      <c r="H141" s="23">
        <v>15000</v>
      </c>
      <c r="I141" s="23">
        <v>15000</v>
      </c>
      <c r="J141" s="23" t="s">
        <v>0</v>
      </c>
      <c r="K141" s="23" t="s">
        <v>0</v>
      </c>
      <c r="L141" s="23" t="s">
        <v>0</v>
      </c>
      <c r="M141" s="23" t="s">
        <v>0</v>
      </c>
      <c r="N141" s="23" t="s">
        <v>0</v>
      </c>
      <c r="O141" s="23" t="s">
        <v>0</v>
      </c>
      <c r="P141" s="23">
        <v>15000</v>
      </c>
      <c r="Q141" s="23">
        <v>15000</v>
      </c>
      <c r="R141" s="23">
        <v>15000</v>
      </c>
      <c r="S141" s="23" t="s">
        <v>0</v>
      </c>
      <c r="T141" s="23" t="s">
        <v>0</v>
      </c>
    </row>
    <row r="142" spans="1:20" ht="18" customHeight="1" x14ac:dyDescent="0.15">
      <c r="A142" s="17" t="s">
        <v>314</v>
      </c>
      <c r="B142" s="17"/>
      <c r="C142" s="18" t="s">
        <v>0</v>
      </c>
      <c r="D142" s="18" t="s">
        <v>315</v>
      </c>
      <c r="E142" s="18" t="s">
        <v>0</v>
      </c>
      <c r="F142" s="18" t="s">
        <v>0</v>
      </c>
      <c r="G142" s="23">
        <v>32695000</v>
      </c>
      <c r="H142" s="23">
        <v>32695000</v>
      </c>
      <c r="I142" s="23">
        <v>32695000</v>
      </c>
      <c r="J142" s="23">
        <v>1174499.8899999999</v>
      </c>
      <c r="K142" s="23">
        <v>13365398</v>
      </c>
      <c r="L142" s="23">
        <v>13365398</v>
      </c>
      <c r="M142" s="23">
        <v>13365398</v>
      </c>
      <c r="N142" s="23" t="s">
        <v>0</v>
      </c>
      <c r="O142" s="23" t="s">
        <v>0</v>
      </c>
      <c r="P142" s="23">
        <v>46060398</v>
      </c>
      <c r="Q142" s="23">
        <v>46060398</v>
      </c>
      <c r="R142" s="23">
        <v>46060398</v>
      </c>
      <c r="S142" s="23">
        <v>1174499.8899999999</v>
      </c>
      <c r="T142" s="23" t="s">
        <v>0</v>
      </c>
    </row>
    <row r="143" spans="1:20" ht="16.350000000000001" customHeight="1" x14ac:dyDescent="0.15">
      <c r="A143" s="17" t="s">
        <v>316</v>
      </c>
      <c r="B143" s="17"/>
      <c r="C143" s="18" t="s">
        <v>0</v>
      </c>
      <c r="D143" s="18" t="s">
        <v>317</v>
      </c>
      <c r="E143" s="18" t="s">
        <v>0</v>
      </c>
      <c r="F143" s="18" t="s">
        <v>0</v>
      </c>
      <c r="G143" s="23">
        <v>200000</v>
      </c>
      <c r="H143" s="23">
        <v>200000</v>
      </c>
      <c r="I143" s="23">
        <v>200000</v>
      </c>
      <c r="J143" s="23" t="s">
        <v>0</v>
      </c>
      <c r="K143" s="23">
        <v>106000</v>
      </c>
      <c r="L143" s="23">
        <v>106000</v>
      </c>
      <c r="M143" s="23">
        <v>106000</v>
      </c>
      <c r="N143" s="23" t="s">
        <v>0</v>
      </c>
      <c r="O143" s="23" t="s">
        <v>0</v>
      </c>
      <c r="P143" s="23">
        <v>306000</v>
      </c>
      <c r="Q143" s="23">
        <v>306000</v>
      </c>
      <c r="R143" s="23">
        <v>306000</v>
      </c>
      <c r="S143" s="23" t="s">
        <v>0</v>
      </c>
      <c r="T143" s="23" t="s">
        <v>0</v>
      </c>
    </row>
    <row r="144" spans="1:20" ht="18" customHeight="1" x14ac:dyDescent="0.15">
      <c r="A144" s="29" t="s">
        <v>318</v>
      </c>
      <c r="B144" s="29"/>
      <c r="C144" s="18" t="s">
        <v>319</v>
      </c>
      <c r="D144" s="18" t="s">
        <v>320</v>
      </c>
      <c r="E144" s="18" t="s">
        <v>321</v>
      </c>
      <c r="F144" s="18" t="s">
        <v>0</v>
      </c>
      <c r="G144" s="23">
        <v>200000</v>
      </c>
      <c r="H144" s="23">
        <v>200000</v>
      </c>
      <c r="I144" s="23">
        <v>200000</v>
      </c>
      <c r="J144" s="23" t="s">
        <v>0</v>
      </c>
      <c r="K144" s="23">
        <v>106000</v>
      </c>
      <c r="L144" s="23">
        <v>106000</v>
      </c>
      <c r="M144" s="23">
        <v>106000</v>
      </c>
      <c r="N144" s="23" t="s">
        <v>0</v>
      </c>
      <c r="O144" s="23" t="s">
        <v>0</v>
      </c>
      <c r="P144" s="23">
        <v>306000</v>
      </c>
      <c r="Q144" s="23">
        <v>306000</v>
      </c>
      <c r="R144" s="23">
        <v>306000</v>
      </c>
      <c r="S144" s="23" t="s">
        <v>0</v>
      </c>
      <c r="T144" s="23" t="s">
        <v>0</v>
      </c>
    </row>
    <row r="145" spans="1:20" ht="18" customHeight="1" x14ac:dyDescent="0.15">
      <c r="A145" s="17" t="s">
        <v>322</v>
      </c>
      <c r="B145" s="17"/>
      <c r="C145" s="18" t="s">
        <v>0</v>
      </c>
      <c r="D145" s="18" t="s">
        <v>323</v>
      </c>
      <c r="E145" s="18" t="s">
        <v>0</v>
      </c>
      <c r="F145" s="18" t="s">
        <v>0</v>
      </c>
      <c r="G145" s="23">
        <v>13900000</v>
      </c>
      <c r="H145" s="23">
        <v>13900000</v>
      </c>
      <c r="I145" s="23">
        <v>13900000</v>
      </c>
      <c r="J145" s="23">
        <v>10400</v>
      </c>
      <c r="K145" s="23">
        <v>13259398</v>
      </c>
      <c r="L145" s="23">
        <v>13259398</v>
      </c>
      <c r="M145" s="23">
        <v>13259398</v>
      </c>
      <c r="N145" s="23" t="s">
        <v>0</v>
      </c>
      <c r="O145" s="23" t="s">
        <v>0</v>
      </c>
      <c r="P145" s="23">
        <v>27159398</v>
      </c>
      <c r="Q145" s="23">
        <v>27159398</v>
      </c>
      <c r="R145" s="23">
        <v>27159398</v>
      </c>
      <c r="S145" s="23">
        <v>10400</v>
      </c>
      <c r="T145" s="23" t="s">
        <v>0</v>
      </c>
    </row>
    <row r="146" spans="1:20" ht="24" customHeight="1" x14ac:dyDescent="0.15">
      <c r="A146" s="29" t="s">
        <v>324</v>
      </c>
      <c r="B146" s="29"/>
      <c r="C146" s="18" t="s">
        <v>325</v>
      </c>
      <c r="D146" s="18" t="s">
        <v>326</v>
      </c>
      <c r="E146" s="18" t="s">
        <v>327</v>
      </c>
      <c r="F146" s="18" t="s">
        <v>0</v>
      </c>
      <c r="G146" s="23" t="s">
        <v>0</v>
      </c>
      <c r="H146" s="23" t="s">
        <v>0</v>
      </c>
      <c r="I146" s="23" t="s">
        <v>0</v>
      </c>
      <c r="J146" s="23" t="s">
        <v>0</v>
      </c>
      <c r="K146" s="23">
        <v>7807000</v>
      </c>
      <c r="L146" s="23">
        <v>7807000</v>
      </c>
      <c r="M146" s="23">
        <v>7807000</v>
      </c>
      <c r="N146" s="23" t="s">
        <v>0</v>
      </c>
      <c r="O146" s="23" t="s">
        <v>0</v>
      </c>
      <c r="P146" s="23">
        <v>7807000</v>
      </c>
      <c r="Q146" s="23">
        <v>7807000</v>
      </c>
      <c r="R146" s="23">
        <v>7807000</v>
      </c>
      <c r="S146" s="23" t="s">
        <v>0</v>
      </c>
      <c r="T146" s="23" t="s">
        <v>0</v>
      </c>
    </row>
    <row r="147" spans="1:20" ht="24" customHeight="1" x14ac:dyDescent="0.15">
      <c r="A147" s="17" t="s">
        <v>328</v>
      </c>
      <c r="B147" s="17"/>
      <c r="C147" s="18" t="s">
        <v>0</v>
      </c>
      <c r="D147" s="18" t="s">
        <v>329</v>
      </c>
      <c r="E147" s="18" t="s">
        <v>0</v>
      </c>
      <c r="F147" s="18" t="s">
        <v>0</v>
      </c>
      <c r="G147" s="23" t="s">
        <v>0</v>
      </c>
      <c r="H147" s="23" t="s">
        <v>0</v>
      </c>
      <c r="I147" s="23" t="s">
        <v>0</v>
      </c>
      <c r="J147" s="23" t="s">
        <v>0</v>
      </c>
      <c r="K147" s="23">
        <v>2000000</v>
      </c>
      <c r="L147" s="23">
        <v>2000000</v>
      </c>
      <c r="M147" s="23">
        <v>2000000</v>
      </c>
      <c r="N147" s="23" t="s">
        <v>0</v>
      </c>
      <c r="O147" s="23" t="s">
        <v>0</v>
      </c>
      <c r="P147" s="23">
        <v>2000000</v>
      </c>
      <c r="Q147" s="23">
        <v>2000000</v>
      </c>
      <c r="R147" s="23">
        <v>2000000</v>
      </c>
      <c r="S147" s="23" t="s">
        <v>0</v>
      </c>
      <c r="T147" s="23" t="s">
        <v>0</v>
      </c>
    </row>
    <row r="148" spans="1:20" ht="15.75" customHeight="1" x14ac:dyDescent="0.15">
      <c r="A148" s="30" t="s">
        <v>330</v>
      </c>
      <c r="B148" s="30"/>
      <c r="C148" s="26" t="s">
        <v>325</v>
      </c>
      <c r="D148" s="26" t="s">
        <v>331</v>
      </c>
      <c r="E148" s="26" t="s">
        <v>332</v>
      </c>
      <c r="F148" s="26" t="s">
        <v>0</v>
      </c>
      <c r="G148" s="23" t="s">
        <v>0</v>
      </c>
      <c r="H148" s="23" t="s">
        <v>0</v>
      </c>
      <c r="I148" s="23" t="s">
        <v>0</v>
      </c>
      <c r="J148" s="23" t="s">
        <v>0</v>
      </c>
      <c r="K148" s="23">
        <v>2000000</v>
      </c>
      <c r="L148" s="23">
        <v>2000000</v>
      </c>
      <c r="M148" s="23">
        <v>2000000</v>
      </c>
      <c r="N148" s="23" t="s">
        <v>0</v>
      </c>
      <c r="O148" s="23" t="s">
        <v>0</v>
      </c>
      <c r="P148" s="23">
        <v>2000000</v>
      </c>
      <c r="Q148" s="23">
        <v>2000000</v>
      </c>
      <c r="R148" s="23">
        <v>2000000</v>
      </c>
      <c r="S148" s="23" t="s">
        <v>0</v>
      </c>
      <c r="T148" s="23" t="s">
        <v>0</v>
      </c>
    </row>
    <row r="149" spans="1:20" ht="27" customHeight="1" x14ac:dyDescent="0.15">
      <c r="A149" s="29" t="s">
        <v>333</v>
      </c>
      <c r="B149" s="29"/>
      <c r="C149" s="18" t="s">
        <v>325</v>
      </c>
      <c r="D149" s="18" t="s">
        <v>334</v>
      </c>
      <c r="E149" s="18" t="s">
        <v>335</v>
      </c>
      <c r="F149" s="18" t="s">
        <v>0</v>
      </c>
      <c r="G149" s="23" t="s">
        <v>0</v>
      </c>
      <c r="H149" s="23" t="s">
        <v>0</v>
      </c>
      <c r="I149" s="23" t="s">
        <v>0</v>
      </c>
      <c r="J149" s="23" t="s">
        <v>0</v>
      </c>
      <c r="K149" s="23">
        <v>300000</v>
      </c>
      <c r="L149" s="23">
        <v>300000</v>
      </c>
      <c r="M149" s="23">
        <v>300000</v>
      </c>
      <c r="N149" s="23" t="s">
        <v>0</v>
      </c>
      <c r="O149" s="23" t="s">
        <v>0</v>
      </c>
      <c r="P149" s="23">
        <v>300000</v>
      </c>
      <c r="Q149" s="23">
        <v>300000</v>
      </c>
      <c r="R149" s="23">
        <v>300000</v>
      </c>
      <c r="S149" s="23" t="s">
        <v>0</v>
      </c>
      <c r="T149" s="23" t="s">
        <v>0</v>
      </c>
    </row>
    <row r="150" spans="1:20" ht="15.75" customHeight="1" x14ac:dyDescent="0.15">
      <c r="A150" s="17" t="s">
        <v>336</v>
      </c>
      <c r="B150" s="17"/>
      <c r="C150" s="18" t="s">
        <v>0</v>
      </c>
      <c r="D150" s="18" t="s">
        <v>337</v>
      </c>
      <c r="E150" s="18" t="s">
        <v>0</v>
      </c>
      <c r="F150" s="18" t="s">
        <v>0</v>
      </c>
      <c r="G150" s="23" t="s">
        <v>0</v>
      </c>
      <c r="H150" s="23" t="s">
        <v>0</v>
      </c>
      <c r="I150" s="23" t="s">
        <v>0</v>
      </c>
      <c r="J150" s="23" t="s">
        <v>0</v>
      </c>
      <c r="K150" s="23">
        <v>1873979</v>
      </c>
      <c r="L150" s="23">
        <v>1873979</v>
      </c>
      <c r="M150" s="23">
        <v>1873979</v>
      </c>
      <c r="N150" s="23" t="s">
        <v>0</v>
      </c>
      <c r="O150" s="23" t="s">
        <v>0</v>
      </c>
      <c r="P150" s="23">
        <v>1873979</v>
      </c>
      <c r="Q150" s="23">
        <v>1873979</v>
      </c>
      <c r="R150" s="23">
        <v>1873979</v>
      </c>
      <c r="S150" s="23" t="s">
        <v>0</v>
      </c>
      <c r="T150" s="23" t="s">
        <v>0</v>
      </c>
    </row>
    <row r="151" spans="1:20" ht="38.25" customHeight="1" x14ac:dyDescent="0.15">
      <c r="A151" s="30" t="s">
        <v>338</v>
      </c>
      <c r="B151" s="30"/>
      <c r="C151" s="26" t="s">
        <v>339</v>
      </c>
      <c r="D151" s="26" t="s">
        <v>340</v>
      </c>
      <c r="E151" s="26" t="s">
        <v>341</v>
      </c>
      <c r="F151" s="26" t="s">
        <v>0</v>
      </c>
      <c r="G151" s="23" t="s">
        <v>0</v>
      </c>
      <c r="H151" s="23" t="s">
        <v>0</v>
      </c>
      <c r="I151" s="23" t="s">
        <v>0</v>
      </c>
      <c r="J151" s="23" t="s">
        <v>0</v>
      </c>
      <c r="K151" s="23">
        <v>1873979</v>
      </c>
      <c r="L151" s="23">
        <v>1873979</v>
      </c>
      <c r="M151" s="23">
        <v>1873979</v>
      </c>
      <c r="N151" s="23" t="s">
        <v>0</v>
      </c>
      <c r="O151" s="23" t="s">
        <v>0</v>
      </c>
      <c r="P151" s="23">
        <v>1873979</v>
      </c>
      <c r="Q151" s="23">
        <v>1873979</v>
      </c>
      <c r="R151" s="23">
        <v>1873979</v>
      </c>
      <c r="S151" s="23" t="s">
        <v>0</v>
      </c>
      <c r="T151" s="23" t="s">
        <v>0</v>
      </c>
    </row>
    <row r="152" spans="1:20" ht="27" customHeight="1" x14ac:dyDescent="0.15">
      <c r="A152" s="29" t="s">
        <v>342</v>
      </c>
      <c r="B152" s="29"/>
      <c r="C152" s="18" t="s">
        <v>339</v>
      </c>
      <c r="D152" s="18" t="s">
        <v>343</v>
      </c>
      <c r="E152" s="18" t="s">
        <v>344</v>
      </c>
      <c r="F152" s="18" t="s">
        <v>0</v>
      </c>
      <c r="G152" s="23">
        <v>13900000</v>
      </c>
      <c r="H152" s="23">
        <v>13900000</v>
      </c>
      <c r="I152" s="23">
        <v>13900000</v>
      </c>
      <c r="J152" s="23">
        <v>10400</v>
      </c>
      <c r="K152" s="23">
        <v>1278419</v>
      </c>
      <c r="L152" s="23">
        <v>1278419</v>
      </c>
      <c r="M152" s="23">
        <v>1278419</v>
      </c>
      <c r="N152" s="23" t="s">
        <v>0</v>
      </c>
      <c r="O152" s="23" t="s">
        <v>0</v>
      </c>
      <c r="P152" s="23">
        <v>15178419</v>
      </c>
      <c r="Q152" s="23">
        <v>15178419</v>
      </c>
      <c r="R152" s="23">
        <v>15178419</v>
      </c>
      <c r="S152" s="23">
        <v>10400</v>
      </c>
      <c r="T152" s="23" t="s">
        <v>0</v>
      </c>
    </row>
    <row r="153" spans="1:20" ht="28.5" customHeight="1" x14ac:dyDescent="0.15">
      <c r="A153" s="17" t="s">
        <v>345</v>
      </c>
      <c r="B153" s="17"/>
      <c r="C153" s="18" t="s">
        <v>0</v>
      </c>
      <c r="D153" s="18" t="s">
        <v>346</v>
      </c>
      <c r="E153" s="18" t="s">
        <v>0</v>
      </c>
      <c r="F153" s="18" t="s">
        <v>0</v>
      </c>
      <c r="G153" s="23">
        <v>14000000</v>
      </c>
      <c r="H153" s="23">
        <v>14000000</v>
      </c>
      <c r="I153" s="23">
        <v>14000000</v>
      </c>
      <c r="J153" s="23" t="s">
        <v>0</v>
      </c>
      <c r="K153" s="23" t="s">
        <v>0</v>
      </c>
      <c r="L153" s="23" t="s">
        <v>0</v>
      </c>
      <c r="M153" s="23" t="s">
        <v>0</v>
      </c>
      <c r="N153" s="23" t="s">
        <v>0</v>
      </c>
      <c r="O153" s="23" t="s">
        <v>0</v>
      </c>
      <c r="P153" s="23">
        <v>14000000</v>
      </c>
      <c r="Q153" s="23">
        <v>14000000</v>
      </c>
      <c r="R153" s="23">
        <v>14000000</v>
      </c>
      <c r="S153" s="23" t="s">
        <v>0</v>
      </c>
      <c r="T153" s="23" t="s">
        <v>0</v>
      </c>
    </row>
    <row r="154" spans="1:20" ht="27.75" customHeight="1" x14ac:dyDescent="0.15">
      <c r="A154" s="17" t="s">
        <v>347</v>
      </c>
      <c r="B154" s="17"/>
      <c r="C154" s="18" t="s">
        <v>0</v>
      </c>
      <c r="D154" s="18" t="s">
        <v>348</v>
      </c>
      <c r="E154" s="18" t="s">
        <v>0</v>
      </c>
      <c r="F154" s="18" t="s">
        <v>0</v>
      </c>
      <c r="G154" s="23">
        <v>14000000</v>
      </c>
      <c r="H154" s="23">
        <v>14000000</v>
      </c>
      <c r="I154" s="23">
        <v>14000000</v>
      </c>
      <c r="J154" s="23" t="s">
        <v>0</v>
      </c>
      <c r="K154" s="23" t="s">
        <v>0</v>
      </c>
      <c r="L154" s="23" t="s">
        <v>0</v>
      </c>
      <c r="M154" s="23" t="s">
        <v>0</v>
      </c>
      <c r="N154" s="23" t="s">
        <v>0</v>
      </c>
      <c r="O154" s="23" t="s">
        <v>0</v>
      </c>
      <c r="P154" s="23">
        <v>14000000</v>
      </c>
      <c r="Q154" s="23">
        <v>14000000</v>
      </c>
      <c r="R154" s="23">
        <v>14000000</v>
      </c>
      <c r="S154" s="23" t="s">
        <v>0</v>
      </c>
      <c r="T154" s="23" t="s">
        <v>0</v>
      </c>
    </row>
    <row r="155" spans="1:20" ht="49.5" customHeight="1" x14ac:dyDescent="0.15">
      <c r="A155" s="30" t="s">
        <v>349</v>
      </c>
      <c r="B155" s="30"/>
      <c r="C155" s="26" t="s">
        <v>350</v>
      </c>
      <c r="D155" s="26" t="s">
        <v>351</v>
      </c>
      <c r="E155" s="26" t="s">
        <v>352</v>
      </c>
      <c r="F155" s="26" t="s">
        <v>0</v>
      </c>
      <c r="G155" s="23">
        <v>14000000</v>
      </c>
      <c r="H155" s="23">
        <v>14000000</v>
      </c>
      <c r="I155" s="23">
        <v>14000000</v>
      </c>
      <c r="J155" s="23" t="s">
        <v>0</v>
      </c>
      <c r="K155" s="23" t="s">
        <v>0</v>
      </c>
      <c r="L155" s="23" t="s">
        <v>0</v>
      </c>
      <c r="M155" s="23" t="s">
        <v>0</v>
      </c>
      <c r="N155" s="23" t="s">
        <v>0</v>
      </c>
      <c r="O155" s="23" t="s">
        <v>0</v>
      </c>
      <c r="P155" s="23">
        <v>14000000</v>
      </c>
      <c r="Q155" s="23">
        <v>14000000</v>
      </c>
      <c r="R155" s="23">
        <v>14000000</v>
      </c>
      <c r="S155" s="23" t="s">
        <v>0</v>
      </c>
      <c r="T155" s="23" t="s">
        <v>0</v>
      </c>
    </row>
    <row r="156" spans="1:20" ht="26.25" customHeight="1" x14ac:dyDescent="0.15">
      <c r="A156" s="17" t="s">
        <v>353</v>
      </c>
      <c r="B156" s="17"/>
      <c r="C156" s="18" t="s">
        <v>0</v>
      </c>
      <c r="D156" s="18" t="s">
        <v>354</v>
      </c>
      <c r="E156" s="18" t="s">
        <v>0</v>
      </c>
      <c r="F156" s="18" t="s">
        <v>0</v>
      </c>
      <c r="G156" s="23">
        <v>4595000</v>
      </c>
      <c r="H156" s="23">
        <v>4595000</v>
      </c>
      <c r="I156" s="23">
        <v>4595000</v>
      </c>
      <c r="J156" s="23">
        <v>1164099.8899999999</v>
      </c>
      <c r="K156" s="23" t="s">
        <v>0</v>
      </c>
      <c r="L156" s="23" t="s">
        <v>0</v>
      </c>
      <c r="M156" s="23" t="s">
        <v>0</v>
      </c>
      <c r="N156" s="23" t="s">
        <v>0</v>
      </c>
      <c r="O156" s="23" t="s">
        <v>0</v>
      </c>
      <c r="P156" s="23">
        <v>4595000</v>
      </c>
      <c r="Q156" s="23">
        <v>4595000</v>
      </c>
      <c r="R156" s="23">
        <v>4595000</v>
      </c>
      <c r="S156" s="23">
        <v>1164099.8899999999</v>
      </c>
      <c r="T156" s="23" t="s">
        <v>0</v>
      </c>
    </row>
    <row r="157" spans="1:20" ht="24" customHeight="1" x14ac:dyDescent="0.15">
      <c r="A157" s="29" t="s">
        <v>355</v>
      </c>
      <c r="B157" s="29"/>
      <c r="C157" s="18" t="s">
        <v>339</v>
      </c>
      <c r="D157" s="18" t="s">
        <v>356</v>
      </c>
      <c r="E157" s="18" t="s">
        <v>357</v>
      </c>
      <c r="F157" s="18" t="s">
        <v>0</v>
      </c>
      <c r="G157" s="23">
        <v>25000</v>
      </c>
      <c r="H157" s="23">
        <v>25000</v>
      </c>
      <c r="I157" s="23">
        <v>25000</v>
      </c>
      <c r="J157" s="23" t="s">
        <v>0</v>
      </c>
      <c r="K157" s="23" t="s">
        <v>0</v>
      </c>
      <c r="L157" s="23" t="s">
        <v>0</v>
      </c>
      <c r="M157" s="23" t="s">
        <v>0</v>
      </c>
      <c r="N157" s="23" t="s">
        <v>0</v>
      </c>
      <c r="O157" s="23" t="s">
        <v>0</v>
      </c>
      <c r="P157" s="23">
        <v>25000</v>
      </c>
      <c r="Q157" s="23">
        <v>25000</v>
      </c>
      <c r="R157" s="23">
        <v>25000</v>
      </c>
      <c r="S157" s="23" t="s">
        <v>0</v>
      </c>
      <c r="T157" s="23" t="s">
        <v>0</v>
      </c>
    </row>
    <row r="158" spans="1:20" ht="18" customHeight="1" x14ac:dyDescent="0.15">
      <c r="A158" s="17" t="s">
        <v>358</v>
      </c>
      <c r="B158" s="17"/>
      <c r="C158" s="18" t="s">
        <v>0</v>
      </c>
      <c r="D158" s="18" t="s">
        <v>359</v>
      </c>
      <c r="E158" s="18" t="s">
        <v>0</v>
      </c>
      <c r="F158" s="18" t="s">
        <v>0</v>
      </c>
      <c r="G158" s="23">
        <v>4570000</v>
      </c>
      <c r="H158" s="23">
        <v>4570000</v>
      </c>
      <c r="I158" s="23">
        <v>4570000</v>
      </c>
      <c r="J158" s="23">
        <v>1164099.8899999999</v>
      </c>
      <c r="K158" s="23" t="s">
        <v>0</v>
      </c>
      <c r="L158" s="23" t="s">
        <v>0</v>
      </c>
      <c r="M158" s="23" t="s">
        <v>0</v>
      </c>
      <c r="N158" s="23" t="s">
        <v>0</v>
      </c>
      <c r="O158" s="23" t="s">
        <v>0</v>
      </c>
      <c r="P158" s="23">
        <v>4570000</v>
      </c>
      <c r="Q158" s="23">
        <v>4570000</v>
      </c>
      <c r="R158" s="23">
        <v>4570000</v>
      </c>
      <c r="S158" s="23">
        <v>1164099.8899999999</v>
      </c>
      <c r="T158" s="23" t="s">
        <v>0</v>
      </c>
    </row>
    <row r="159" spans="1:20" ht="18" customHeight="1" x14ac:dyDescent="0.15">
      <c r="A159" s="30" t="s">
        <v>360</v>
      </c>
      <c r="B159" s="30"/>
      <c r="C159" s="26" t="s">
        <v>339</v>
      </c>
      <c r="D159" s="26" t="s">
        <v>361</v>
      </c>
      <c r="E159" s="26" t="s">
        <v>362</v>
      </c>
      <c r="F159" s="26" t="s">
        <v>0</v>
      </c>
      <c r="G159" s="23">
        <v>4570000</v>
      </c>
      <c r="H159" s="23">
        <v>4570000</v>
      </c>
      <c r="I159" s="23">
        <v>4570000</v>
      </c>
      <c r="J159" s="23">
        <v>1164099.8899999999</v>
      </c>
      <c r="K159" s="23" t="s">
        <v>0</v>
      </c>
      <c r="L159" s="23" t="s">
        <v>0</v>
      </c>
      <c r="M159" s="23" t="s">
        <v>0</v>
      </c>
      <c r="N159" s="23" t="s">
        <v>0</v>
      </c>
      <c r="O159" s="23" t="s">
        <v>0</v>
      </c>
      <c r="P159" s="23">
        <v>4570000</v>
      </c>
      <c r="Q159" s="23">
        <v>4570000</v>
      </c>
      <c r="R159" s="23">
        <v>4570000</v>
      </c>
      <c r="S159" s="23">
        <v>1164099.8899999999</v>
      </c>
      <c r="T159" s="23" t="s">
        <v>0</v>
      </c>
    </row>
    <row r="160" spans="1:20" ht="18" customHeight="1" x14ac:dyDescent="0.15">
      <c r="A160" s="17" t="s">
        <v>363</v>
      </c>
      <c r="B160" s="17"/>
      <c r="C160" s="18" t="s">
        <v>0</v>
      </c>
      <c r="D160" s="18" t="s">
        <v>364</v>
      </c>
      <c r="E160" s="18" t="s">
        <v>0</v>
      </c>
      <c r="F160" s="18" t="s">
        <v>0</v>
      </c>
      <c r="G160" s="23">
        <v>3700000</v>
      </c>
      <c r="H160" s="23">
        <v>3700000</v>
      </c>
      <c r="I160" s="23">
        <v>500000</v>
      </c>
      <c r="J160" s="23">
        <v>301462.09999999998</v>
      </c>
      <c r="K160" s="23">
        <v>39000</v>
      </c>
      <c r="L160" s="23">
        <v>39000</v>
      </c>
      <c r="M160" s="23">
        <v>39000</v>
      </c>
      <c r="N160" s="23" t="s">
        <v>0</v>
      </c>
      <c r="O160" s="23" t="s">
        <v>0</v>
      </c>
      <c r="P160" s="23">
        <v>3739000</v>
      </c>
      <c r="Q160" s="23">
        <v>3739000</v>
      </c>
      <c r="R160" s="23">
        <v>539000</v>
      </c>
      <c r="S160" s="23">
        <v>301462.09999999998</v>
      </c>
      <c r="T160" s="23" t="s">
        <v>0</v>
      </c>
    </row>
    <row r="161" spans="1:20" ht="18" customHeight="1" x14ac:dyDescent="0.15">
      <c r="A161" s="17" t="s">
        <v>365</v>
      </c>
      <c r="B161" s="17"/>
      <c r="C161" s="18" t="s">
        <v>0</v>
      </c>
      <c r="D161" s="18" t="s">
        <v>366</v>
      </c>
      <c r="E161" s="18" t="s">
        <v>0</v>
      </c>
      <c r="F161" s="18" t="s">
        <v>0</v>
      </c>
      <c r="G161" s="23">
        <v>500000</v>
      </c>
      <c r="H161" s="23">
        <v>500000</v>
      </c>
      <c r="I161" s="23">
        <v>500000</v>
      </c>
      <c r="J161" s="23">
        <v>301462.09999999998</v>
      </c>
      <c r="K161" s="23" t="s">
        <v>0</v>
      </c>
      <c r="L161" s="23" t="s">
        <v>0</v>
      </c>
      <c r="M161" s="23" t="s">
        <v>0</v>
      </c>
      <c r="N161" s="23" t="s">
        <v>0</v>
      </c>
      <c r="O161" s="23" t="s">
        <v>0</v>
      </c>
      <c r="P161" s="23">
        <v>500000</v>
      </c>
      <c r="Q161" s="23">
        <v>500000</v>
      </c>
      <c r="R161" s="23">
        <v>500000</v>
      </c>
      <c r="S161" s="23">
        <v>301462.09999999998</v>
      </c>
      <c r="T161" s="23" t="s">
        <v>0</v>
      </c>
    </row>
    <row r="162" spans="1:20" ht="18" customHeight="1" x14ac:dyDescent="0.15">
      <c r="A162" s="29" t="s">
        <v>367</v>
      </c>
      <c r="B162" s="29"/>
      <c r="C162" s="18" t="s">
        <v>368</v>
      </c>
      <c r="D162" s="18" t="s">
        <v>369</v>
      </c>
      <c r="E162" s="18" t="s">
        <v>370</v>
      </c>
      <c r="F162" s="18" t="s">
        <v>0</v>
      </c>
      <c r="G162" s="23">
        <v>500000</v>
      </c>
      <c r="H162" s="23">
        <v>500000</v>
      </c>
      <c r="I162" s="23">
        <v>500000</v>
      </c>
      <c r="J162" s="23">
        <v>301462.09999999998</v>
      </c>
      <c r="K162" s="23" t="s">
        <v>0</v>
      </c>
      <c r="L162" s="23" t="s">
        <v>0</v>
      </c>
      <c r="M162" s="23" t="s">
        <v>0</v>
      </c>
      <c r="N162" s="23" t="s">
        <v>0</v>
      </c>
      <c r="O162" s="23" t="s">
        <v>0</v>
      </c>
      <c r="P162" s="23">
        <v>500000</v>
      </c>
      <c r="Q162" s="23">
        <v>500000</v>
      </c>
      <c r="R162" s="23">
        <v>500000</v>
      </c>
      <c r="S162" s="23">
        <v>301462.09999999998</v>
      </c>
      <c r="T162" s="23" t="s">
        <v>0</v>
      </c>
    </row>
    <row r="163" spans="1:20" ht="16.350000000000001" customHeight="1" x14ac:dyDescent="0.15">
      <c r="A163" s="17" t="s">
        <v>371</v>
      </c>
      <c r="B163" s="17"/>
      <c r="C163" s="18" t="s">
        <v>0</v>
      </c>
      <c r="D163" s="18" t="s">
        <v>372</v>
      </c>
      <c r="E163" s="18" t="s">
        <v>0</v>
      </c>
      <c r="F163" s="18" t="s">
        <v>0</v>
      </c>
      <c r="G163" s="23" t="s">
        <v>0</v>
      </c>
      <c r="H163" s="23" t="s">
        <v>0</v>
      </c>
      <c r="I163" s="23" t="s">
        <v>0</v>
      </c>
      <c r="J163" s="23" t="s">
        <v>0</v>
      </c>
      <c r="K163" s="23">
        <v>39000</v>
      </c>
      <c r="L163" s="23">
        <v>39000</v>
      </c>
      <c r="M163" s="23">
        <v>39000</v>
      </c>
      <c r="N163" s="23" t="s">
        <v>0</v>
      </c>
      <c r="O163" s="23" t="s">
        <v>0</v>
      </c>
      <c r="P163" s="23">
        <v>39000</v>
      </c>
      <c r="Q163" s="23">
        <v>39000</v>
      </c>
      <c r="R163" s="23">
        <v>39000</v>
      </c>
      <c r="S163" s="23" t="s">
        <v>0</v>
      </c>
      <c r="T163" s="23" t="s">
        <v>0</v>
      </c>
    </row>
    <row r="164" spans="1:20" ht="13.9" customHeight="1" x14ac:dyDescent="0.15">
      <c r="A164" s="29" t="s">
        <v>373</v>
      </c>
      <c r="B164" s="29"/>
      <c r="C164" s="18" t="s">
        <v>374</v>
      </c>
      <c r="D164" s="18" t="s">
        <v>375</v>
      </c>
      <c r="E164" s="18" t="s">
        <v>376</v>
      </c>
      <c r="F164" s="18" t="s">
        <v>0</v>
      </c>
      <c r="G164" s="23" t="s">
        <v>0</v>
      </c>
      <c r="H164" s="23" t="s">
        <v>0</v>
      </c>
      <c r="I164" s="23" t="s">
        <v>0</v>
      </c>
      <c r="J164" s="23" t="s">
        <v>0</v>
      </c>
      <c r="K164" s="23">
        <v>39000</v>
      </c>
      <c r="L164" s="23">
        <v>39000</v>
      </c>
      <c r="M164" s="23">
        <v>39000</v>
      </c>
      <c r="N164" s="23" t="s">
        <v>0</v>
      </c>
      <c r="O164" s="23" t="s">
        <v>0</v>
      </c>
      <c r="P164" s="23">
        <v>39000</v>
      </c>
      <c r="Q164" s="23">
        <v>39000</v>
      </c>
      <c r="R164" s="23">
        <v>39000</v>
      </c>
      <c r="S164" s="23" t="s">
        <v>0</v>
      </c>
      <c r="T164" s="23" t="s">
        <v>0</v>
      </c>
    </row>
    <row r="165" spans="1:20" ht="17.25" customHeight="1" x14ac:dyDescent="0.15">
      <c r="A165" s="17" t="s">
        <v>377</v>
      </c>
      <c r="B165" s="17"/>
      <c r="C165" s="18" t="s">
        <v>0</v>
      </c>
      <c r="D165" s="18" t="s">
        <v>378</v>
      </c>
      <c r="E165" s="18" t="s">
        <v>0</v>
      </c>
      <c r="F165" s="18" t="s">
        <v>0</v>
      </c>
      <c r="G165" s="23">
        <v>3200000</v>
      </c>
      <c r="H165" s="23">
        <v>3200000</v>
      </c>
      <c r="I165" s="23" t="s">
        <v>0</v>
      </c>
      <c r="J165" s="23" t="s">
        <v>0</v>
      </c>
      <c r="K165" s="23" t="s">
        <v>0</v>
      </c>
      <c r="L165" s="23" t="s">
        <v>0</v>
      </c>
      <c r="M165" s="23" t="s">
        <v>0</v>
      </c>
      <c r="N165" s="23" t="s">
        <v>0</v>
      </c>
      <c r="O165" s="23" t="s">
        <v>0</v>
      </c>
      <c r="P165" s="23">
        <v>3200000</v>
      </c>
      <c r="Q165" s="23">
        <v>3200000</v>
      </c>
      <c r="R165" s="23" t="s">
        <v>0</v>
      </c>
      <c r="S165" s="23" t="s">
        <v>0</v>
      </c>
      <c r="T165" s="23" t="s">
        <v>0</v>
      </c>
    </row>
    <row r="166" spans="1:20" ht="17.25" customHeight="1" x14ac:dyDescent="0.15">
      <c r="A166" s="29" t="s">
        <v>379</v>
      </c>
      <c r="B166" s="29"/>
      <c r="C166" s="18" t="s">
        <v>380</v>
      </c>
      <c r="D166" s="18" t="s">
        <v>381</v>
      </c>
      <c r="E166" s="18" t="s">
        <v>382</v>
      </c>
      <c r="F166" s="18" t="s">
        <v>0</v>
      </c>
      <c r="G166" s="23">
        <v>3200000</v>
      </c>
      <c r="H166" s="23">
        <v>3200000</v>
      </c>
      <c r="I166" s="23" t="s">
        <v>0</v>
      </c>
      <c r="J166" s="23" t="s">
        <v>0</v>
      </c>
      <c r="K166" s="23" t="s">
        <v>0</v>
      </c>
      <c r="L166" s="23" t="s">
        <v>0</v>
      </c>
      <c r="M166" s="23" t="s">
        <v>0</v>
      </c>
      <c r="N166" s="23" t="s">
        <v>0</v>
      </c>
      <c r="O166" s="23" t="s">
        <v>0</v>
      </c>
      <c r="P166" s="23">
        <v>3200000</v>
      </c>
      <c r="Q166" s="23">
        <v>3200000</v>
      </c>
      <c r="R166" s="23" t="s">
        <v>0</v>
      </c>
      <c r="S166" s="23" t="s">
        <v>0</v>
      </c>
      <c r="T166" s="23" t="s">
        <v>0</v>
      </c>
    </row>
    <row r="167" spans="1:20" ht="17.25" customHeight="1" x14ac:dyDescent="0.15">
      <c r="A167" s="17" t="s">
        <v>383</v>
      </c>
      <c r="B167" s="17"/>
      <c r="C167" s="18" t="s">
        <v>0</v>
      </c>
      <c r="D167" s="18" t="s">
        <v>384</v>
      </c>
      <c r="E167" s="18" t="s">
        <v>0</v>
      </c>
      <c r="F167" s="18" t="s">
        <v>0</v>
      </c>
      <c r="G167" s="23">
        <v>226021792</v>
      </c>
      <c r="H167" s="23">
        <v>226021792</v>
      </c>
      <c r="I167" s="23">
        <v>222821792</v>
      </c>
      <c r="J167" s="23">
        <v>39344632.039999999</v>
      </c>
      <c r="K167" s="23">
        <v>27212412</v>
      </c>
      <c r="L167" s="23">
        <v>27212412</v>
      </c>
      <c r="M167" s="23">
        <v>27380327.02</v>
      </c>
      <c r="N167" s="23">
        <v>1427998.18</v>
      </c>
      <c r="O167" s="23" t="s">
        <v>0</v>
      </c>
      <c r="P167" s="23">
        <v>253234204</v>
      </c>
      <c r="Q167" s="23">
        <v>253234204</v>
      </c>
      <c r="R167" s="23">
        <v>250202119.02000001</v>
      </c>
      <c r="S167" s="23">
        <v>40772630.219999999</v>
      </c>
      <c r="T167" s="23" t="s">
        <v>0</v>
      </c>
    </row>
    <row r="168" spans="1:20" ht="17.25" customHeight="1" x14ac:dyDescent="0.15">
      <c r="A168" s="29" t="s">
        <v>385</v>
      </c>
      <c r="B168" s="29"/>
      <c r="C168" s="18" t="s">
        <v>386</v>
      </c>
      <c r="D168" s="18" t="s">
        <v>387</v>
      </c>
      <c r="E168" s="18" t="s">
        <v>388</v>
      </c>
      <c r="F168" s="18" t="s">
        <v>0</v>
      </c>
      <c r="G168" s="23">
        <v>22117700</v>
      </c>
      <c r="H168" s="23">
        <v>22117700</v>
      </c>
      <c r="I168" s="23" t="s">
        <v>0</v>
      </c>
      <c r="J168" s="23">
        <v>3071832</v>
      </c>
      <c r="K168" s="23" t="s">
        <v>0</v>
      </c>
      <c r="L168" s="23" t="s">
        <v>0</v>
      </c>
      <c r="M168" s="23" t="s">
        <v>0</v>
      </c>
      <c r="N168" s="23" t="s">
        <v>0</v>
      </c>
      <c r="O168" s="23" t="s">
        <v>0</v>
      </c>
      <c r="P168" s="23">
        <v>22117700</v>
      </c>
      <c r="Q168" s="23">
        <v>22117700</v>
      </c>
      <c r="R168" s="23" t="s">
        <v>0</v>
      </c>
      <c r="S168" s="23">
        <v>3071832</v>
      </c>
      <c r="T168" s="23" t="s">
        <v>0</v>
      </c>
    </row>
    <row r="169" spans="1:20" ht="45" customHeight="1" x14ac:dyDescent="0.15">
      <c r="A169" s="29" t="s">
        <v>389</v>
      </c>
      <c r="B169" s="29"/>
      <c r="C169" s="18" t="s">
        <v>386</v>
      </c>
      <c r="D169" s="18" t="s">
        <v>390</v>
      </c>
      <c r="E169" s="18" t="s">
        <v>391</v>
      </c>
      <c r="F169" s="18" t="s">
        <v>0</v>
      </c>
      <c r="G169" s="23">
        <v>100000</v>
      </c>
      <c r="H169" s="23">
        <v>100000</v>
      </c>
      <c r="I169" s="23" t="s">
        <v>0</v>
      </c>
      <c r="J169" s="23">
        <v>50000</v>
      </c>
      <c r="K169" s="23" t="s">
        <v>0</v>
      </c>
      <c r="L169" s="23" t="s">
        <v>0</v>
      </c>
      <c r="M169" s="23" t="s">
        <v>0</v>
      </c>
      <c r="N169" s="23" t="s">
        <v>0</v>
      </c>
      <c r="O169" s="23" t="s">
        <v>0</v>
      </c>
      <c r="P169" s="23">
        <v>100000</v>
      </c>
      <c r="Q169" s="23">
        <v>100000</v>
      </c>
      <c r="R169" s="23" t="s">
        <v>0</v>
      </c>
      <c r="S169" s="23">
        <v>50000</v>
      </c>
      <c r="T169" s="23" t="s">
        <v>0</v>
      </c>
    </row>
    <row r="170" spans="1:20" ht="39" customHeight="1" x14ac:dyDescent="0.15">
      <c r="A170" s="17" t="s">
        <v>392</v>
      </c>
      <c r="B170" s="17"/>
      <c r="C170" s="18" t="s">
        <v>0</v>
      </c>
      <c r="D170" s="18" t="s">
        <v>393</v>
      </c>
      <c r="E170" s="18" t="s">
        <v>0</v>
      </c>
      <c r="F170" s="18" t="s">
        <v>0</v>
      </c>
      <c r="G170" s="23">
        <v>248239492</v>
      </c>
      <c r="H170" s="23">
        <v>248239492</v>
      </c>
      <c r="I170" s="23">
        <v>222821792</v>
      </c>
      <c r="J170" s="23">
        <v>42466464.039999999</v>
      </c>
      <c r="K170" s="23">
        <v>27212412</v>
      </c>
      <c r="L170" s="23">
        <v>27212412</v>
      </c>
      <c r="M170" s="23">
        <v>27380327.02</v>
      </c>
      <c r="N170" s="23">
        <v>1427998.18</v>
      </c>
      <c r="O170" s="23" t="s">
        <v>0</v>
      </c>
      <c r="P170" s="23">
        <v>275451904</v>
      </c>
      <c r="Q170" s="23">
        <v>275451904</v>
      </c>
      <c r="R170" s="23">
        <v>250202119.02000001</v>
      </c>
      <c r="S170" s="23">
        <v>43894462.219999999</v>
      </c>
      <c r="T170" s="23" t="s">
        <v>0</v>
      </c>
    </row>
    <row r="171" spans="1:20" ht="44.25" customHeight="1" x14ac:dyDescent="0.15">
      <c r="A171" s="17" t="s">
        <v>394</v>
      </c>
      <c r="B171" s="17"/>
      <c r="C171" s="18" t="s">
        <v>0</v>
      </c>
      <c r="D171" s="18" t="s">
        <v>395</v>
      </c>
      <c r="E171" s="18" t="s">
        <v>0</v>
      </c>
      <c r="F171" s="18" t="s">
        <v>0</v>
      </c>
      <c r="G171" s="23">
        <v>13567768</v>
      </c>
      <c r="H171" s="23">
        <v>13567768</v>
      </c>
      <c r="I171" s="23" t="s">
        <v>0</v>
      </c>
      <c r="J171" s="23">
        <v>178254.94</v>
      </c>
      <c r="K171" s="23" t="s">
        <v>0</v>
      </c>
      <c r="L171" s="23" t="s">
        <v>0</v>
      </c>
      <c r="M171" s="23" t="s">
        <v>0</v>
      </c>
      <c r="N171" s="23" t="s">
        <v>0</v>
      </c>
      <c r="O171" s="23" t="s">
        <v>0</v>
      </c>
      <c r="P171" s="23">
        <v>13567768</v>
      </c>
      <c r="Q171" s="23">
        <v>13567768</v>
      </c>
      <c r="R171" s="23" t="s">
        <v>0</v>
      </c>
      <c r="S171" s="23">
        <v>178254.94</v>
      </c>
      <c r="T171" s="23" t="s">
        <v>0</v>
      </c>
    </row>
    <row r="172" spans="1:20" ht="20.25" customHeight="1" x14ac:dyDescent="0.15">
      <c r="A172" s="29" t="s">
        <v>176</v>
      </c>
      <c r="B172" s="29"/>
      <c r="C172" s="18" t="s">
        <v>386</v>
      </c>
      <c r="D172" s="18" t="s">
        <v>396</v>
      </c>
      <c r="E172" s="18" t="s">
        <v>397</v>
      </c>
      <c r="F172" s="18" t="s">
        <v>0</v>
      </c>
      <c r="G172" s="23">
        <v>13567768</v>
      </c>
      <c r="H172" s="23">
        <v>13567768</v>
      </c>
      <c r="I172" s="23" t="s">
        <v>0</v>
      </c>
      <c r="J172" s="23">
        <v>178254.94</v>
      </c>
      <c r="K172" s="23" t="s">
        <v>0</v>
      </c>
      <c r="L172" s="23" t="s">
        <v>0</v>
      </c>
      <c r="M172" s="23" t="s">
        <v>0</v>
      </c>
      <c r="N172" s="23" t="s">
        <v>0</v>
      </c>
      <c r="O172" s="23" t="s">
        <v>0</v>
      </c>
      <c r="P172" s="23">
        <v>13567768</v>
      </c>
      <c r="Q172" s="23">
        <v>13567768</v>
      </c>
      <c r="R172" s="23" t="s">
        <v>0</v>
      </c>
      <c r="S172" s="23">
        <v>178254.94</v>
      </c>
      <c r="T172" s="23" t="s">
        <v>0</v>
      </c>
    </row>
    <row r="173" spans="1:20" ht="20.25" customHeight="1" x14ac:dyDescent="0.15">
      <c r="A173" s="17" t="s">
        <v>178</v>
      </c>
      <c r="B173" s="17"/>
      <c r="C173" s="18" t="s">
        <v>0</v>
      </c>
      <c r="D173" s="18" t="s">
        <v>398</v>
      </c>
      <c r="E173" s="18" t="s">
        <v>0</v>
      </c>
      <c r="F173" s="18" t="s">
        <v>0</v>
      </c>
      <c r="G173" s="23">
        <v>261807260</v>
      </c>
      <c r="H173" s="23">
        <v>261807260</v>
      </c>
      <c r="I173" s="23">
        <v>222821792</v>
      </c>
      <c r="J173" s="23">
        <v>42644718.979999997</v>
      </c>
      <c r="K173" s="23">
        <v>27212412</v>
      </c>
      <c r="L173" s="23">
        <v>27212412</v>
      </c>
      <c r="M173" s="23">
        <v>27380327.02</v>
      </c>
      <c r="N173" s="23">
        <v>1427998.18</v>
      </c>
      <c r="O173" s="23" t="s">
        <v>0</v>
      </c>
      <c r="P173" s="23">
        <v>289019672</v>
      </c>
      <c r="Q173" s="23">
        <v>289019672</v>
      </c>
      <c r="R173" s="23">
        <v>250202119.02000001</v>
      </c>
      <c r="S173" s="23">
        <v>44072717.159999996</v>
      </c>
      <c r="T173" s="23" t="s">
        <v>0</v>
      </c>
    </row>
    <row r="174" spans="1:20" ht="20.25" customHeight="1" x14ac:dyDescent="0.15">
      <c r="A174" s="17" t="s">
        <v>399</v>
      </c>
      <c r="B174" s="17"/>
      <c r="C174" s="18" t="s">
        <v>0</v>
      </c>
      <c r="D174" s="18" t="s">
        <v>0</v>
      </c>
      <c r="E174" s="19" t="s">
        <v>0</v>
      </c>
      <c r="F174" s="18" t="s">
        <v>0</v>
      </c>
      <c r="G174" s="20" t="s">
        <v>0</v>
      </c>
      <c r="H174" s="20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1" t="s">
        <v>0</v>
      </c>
      <c r="N174" s="21" t="s">
        <v>0</v>
      </c>
      <c r="O174" s="22" t="s">
        <v>0</v>
      </c>
      <c r="P174" s="22" t="s">
        <v>0</v>
      </c>
      <c r="Q174" s="22" t="s">
        <v>0</v>
      </c>
      <c r="R174" s="22" t="s">
        <v>0</v>
      </c>
      <c r="S174" s="22" t="s">
        <v>0</v>
      </c>
      <c r="T174" s="22" t="s">
        <v>0</v>
      </c>
    </row>
    <row r="175" spans="1:20" ht="20.25" customHeight="1" x14ac:dyDescent="0.15">
      <c r="A175" s="17" t="s">
        <v>363</v>
      </c>
      <c r="B175" s="17"/>
      <c r="C175" s="18" t="s">
        <v>0</v>
      </c>
      <c r="D175" s="18" t="s">
        <v>364</v>
      </c>
      <c r="E175" s="18" t="s">
        <v>0</v>
      </c>
      <c r="F175" s="18" t="s">
        <v>0</v>
      </c>
      <c r="G175" s="23" t="s">
        <v>0</v>
      </c>
      <c r="H175" s="23" t="s">
        <v>0</v>
      </c>
      <c r="I175" s="23" t="s">
        <v>0</v>
      </c>
      <c r="J175" s="23" t="s">
        <v>0</v>
      </c>
      <c r="K175" s="23" t="s">
        <v>0</v>
      </c>
      <c r="L175" s="23" t="s">
        <v>0</v>
      </c>
      <c r="M175" s="23">
        <v>150000</v>
      </c>
      <c r="N175" s="23">
        <v>-7250</v>
      </c>
      <c r="O175" s="23" t="s">
        <v>0</v>
      </c>
      <c r="P175" s="23" t="s">
        <v>0</v>
      </c>
      <c r="Q175" s="23" t="s">
        <v>0</v>
      </c>
      <c r="R175" s="23">
        <v>150000</v>
      </c>
      <c r="S175" s="23">
        <v>-7250</v>
      </c>
      <c r="T175" s="23" t="s">
        <v>0</v>
      </c>
    </row>
    <row r="176" spans="1:20" ht="20.25" customHeight="1" x14ac:dyDescent="0.15">
      <c r="A176" s="29" t="s">
        <v>400</v>
      </c>
      <c r="B176" s="29"/>
      <c r="C176" s="18" t="s">
        <v>0</v>
      </c>
      <c r="D176" s="18" t="s">
        <v>401</v>
      </c>
      <c r="E176" s="18" t="s">
        <v>0</v>
      </c>
      <c r="F176" s="18" t="s">
        <v>0</v>
      </c>
      <c r="G176" s="23" t="s">
        <v>0</v>
      </c>
      <c r="H176" s="23" t="s">
        <v>0</v>
      </c>
      <c r="I176" s="23" t="s">
        <v>0</v>
      </c>
      <c r="J176" s="23" t="s">
        <v>0</v>
      </c>
      <c r="K176" s="23" t="s">
        <v>0</v>
      </c>
      <c r="L176" s="23" t="s">
        <v>0</v>
      </c>
      <c r="M176" s="23">
        <v>150000</v>
      </c>
      <c r="N176" s="23">
        <v>-7250</v>
      </c>
      <c r="O176" s="23" t="s">
        <v>0</v>
      </c>
      <c r="P176" s="23" t="s">
        <v>0</v>
      </c>
      <c r="Q176" s="23" t="s">
        <v>0</v>
      </c>
      <c r="R176" s="23">
        <v>150000</v>
      </c>
      <c r="S176" s="23">
        <v>-7250</v>
      </c>
      <c r="T176" s="23" t="s">
        <v>0</v>
      </c>
    </row>
    <row r="177" spans="1:20" ht="27.75" customHeight="1" x14ac:dyDescent="0.15">
      <c r="A177" s="29" t="s">
        <v>402</v>
      </c>
      <c r="B177" s="29"/>
      <c r="C177" s="18" t="s">
        <v>0</v>
      </c>
      <c r="D177" s="18" t="s">
        <v>403</v>
      </c>
      <c r="E177" s="18" t="s">
        <v>0</v>
      </c>
      <c r="F177" s="18" t="s">
        <v>0</v>
      </c>
      <c r="G177" s="23" t="s">
        <v>0</v>
      </c>
      <c r="H177" s="23" t="s">
        <v>0</v>
      </c>
      <c r="I177" s="23" t="s">
        <v>0</v>
      </c>
      <c r="J177" s="23" t="s">
        <v>0</v>
      </c>
      <c r="K177" s="23" t="s">
        <v>0</v>
      </c>
      <c r="L177" s="23" t="s">
        <v>0</v>
      </c>
      <c r="M177" s="23">
        <v>150000</v>
      </c>
      <c r="N177" s="23">
        <v>-7250</v>
      </c>
      <c r="O177" s="23" t="s">
        <v>0</v>
      </c>
      <c r="P177" s="23" t="s">
        <v>0</v>
      </c>
      <c r="Q177" s="23" t="s">
        <v>0</v>
      </c>
      <c r="R177" s="23">
        <v>150000</v>
      </c>
      <c r="S177" s="23">
        <v>-7250</v>
      </c>
      <c r="T177" s="23" t="s">
        <v>0</v>
      </c>
    </row>
    <row r="178" spans="1:20" ht="27.75" customHeight="1" x14ac:dyDescent="0.15">
      <c r="A178" s="30" t="s">
        <v>404</v>
      </c>
      <c r="B178" s="30"/>
      <c r="C178" s="26" t="s">
        <v>208</v>
      </c>
      <c r="D178" s="26" t="s">
        <v>405</v>
      </c>
      <c r="E178" s="26" t="s">
        <v>406</v>
      </c>
      <c r="F178" s="26" t="s">
        <v>0</v>
      </c>
      <c r="G178" s="23" t="s">
        <v>0</v>
      </c>
      <c r="H178" s="23" t="s">
        <v>0</v>
      </c>
      <c r="I178" s="23" t="s">
        <v>0</v>
      </c>
      <c r="J178" s="23" t="s">
        <v>0</v>
      </c>
      <c r="K178" s="23">
        <v>150000</v>
      </c>
      <c r="L178" s="23">
        <v>150000</v>
      </c>
      <c r="M178" s="23">
        <v>150000</v>
      </c>
      <c r="N178" s="23" t="s">
        <v>0</v>
      </c>
      <c r="O178" s="23" t="s">
        <v>0</v>
      </c>
      <c r="P178" s="23">
        <v>150000</v>
      </c>
      <c r="Q178" s="23">
        <v>150000</v>
      </c>
      <c r="R178" s="23">
        <v>150000</v>
      </c>
      <c r="S178" s="23" t="s">
        <v>0</v>
      </c>
      <c r="T178" s="23" t="s">
        <v>0</v>
      </c>
    </row>
    <row r="179" spans="1:20" ht="27.75" customHeight="1" x14ac:dyDescent="0.15">
      <c r="A179" s="30" t="s">
        <v>407</v>
      </c>
      <c r="B179" s="30"/>
      <c r="C179" s="26" t="s">
        <v>208</v>
      </c>
      <c r="D179" s="26" t="s">
        <v>408</v>
      </c>
      <c r="E179" s="26" t="s">
        <v>409</v>
      </c>
      <c r="F179" s="26" t="s">
        <v>0</v>
      </c>
      <c r="G179" s="23" t="s">
        <v>0</v>
      </c>
      <c r="H179" s="23" t="s">
        <v>0</v>
      </c>
      <c r="I179" s="23" t="s">
        <v>0</v>
      </c>
      <c r="J179" s="23" t="s">
        <v>0</v>
      </c>
      <c r="K179" s="23" t="s">
        <v>0</v>
      </c>
      <c r="L179" s="23" t="s">
        <v>0</v>
      </c>
      <c r="M179" s="23" t="s">
        <v>0</v>
      </c>
      <c r="N179" s="23">
        <v>-7250</v>
      </c>
      <c r="O179" s="23" t="s">
        <v>0</v>
      </c>
      <c r="P179" s="23" t="s">
        <v>0</v>
      </c>
      <c r="Q179" s="23" t="s">
        <v>0</v>
      </c>
      <c r="R179" s="23" t="s">
        <v>0</v>
      </c>
      <c r="S179" s="23">
        <v>-7250</v>
      </c>
      <c r="T179" s="23" t="s">
        <v>0</v>
      </c>
    </row>
    <row r="180" spans="1:20" ht="27.75" customHeight="1" x14ac:dyDescent="0.15">
      <c r="A180" s="30" t="s">
        <v>407</v>
      </c>
      <c r="B180" s="30"/>
      <c r="C180" s="26" t="s">
        <v>208</v>
      </c>
      <c r="D180" s="26" t="s">
        <v>408</v>
      </c>
      <c r="E180" s="26" t="s">
        <v>410</v>
      </c>
      <c r="F180" s="26" t="s">
        <v>0</v>
      </c>
      <c r="G180" s="23" t="s">
        <v>0</v>
      </c>
      <c r="H180" s="23" t="s">
        <v>0</v>
      </c>
      <c r="I180" s="23" t="s">
        <v>0</v>
      </c>
      <c r="J180" s="23" t="s">
        <v>0</v>
      </c>
      <c r="K180" s="23">
        <v>-150000</v>
      </c>
      <c r="L180" s="23">
        <v>-150000</v>
      </c>
      <c r="M180" s="23" t="s">
        <v>0</v>
      </c>
      <c r="N180" s="23" t="s">
        <v>0</v>
      </c>
      <c r="O180" s="23" t="s">
        <v>0</v>
      </c>
      <c r="P180" s="23">
        <v>-150000</v>
      </c>
      <c r="Q180" s="23">
        <v>-150000</v>
      </c>
      <c r="R180" s="23" t="s">
        <v>0</v>
      </c>
      <c r="S180" s="23" t="s">
        <v>0</v>
      </c>
      <c r="T180" s="23" t="s">
        <v>0</v>
      </c>
    </row>
    <row r="181" spans="1:20" ht="18" customHeight="1" x14ac:dyDescent="0.15">
      <c r="A181" s="30" t="s">
        <v>178</v>
      </c>
      <c r="B181" s="30"/>
      <c r="C181" s="26" t="s">
        <v>0</v>
      </c>
      <c r="D181" s="26" t="s">
        <v>384</v>
      </c>
      <c r="E181" s="26" t="s">
        <v>0</v>
      </c>
      <c r="F181" s="26" t="s">
        <v>0</v>
      </c>
      <c r="G181" s="23" t="s">
        <v>0</v>
      </c>
      <c r="H181" s="23" t="s">
        <v>0</v>
      </c>
      <c r="I181" s="23" t="s">
        <v>0</v>
      </c>
      <c r="J181" s="23" t="s">
        <v>0</v>
      </c>
      <c r="K181" s="23" t="s">
        <v>0</v>
      </c>
      <c r="L181" s="23" t="s">
        <v>0</v>
      </c>
      <c r="M181" s="23">
        <v>150000</v>
      </c>
      <c r="N181" s="23">
        <v>-7250</v>
      </c>
      <c r="O181" s="23" t="s">
        <v>0</v>
      </c>
      <c r="P181" s="23" t="s">
        <v>0</v>
      </c>
      <c r="Q181" s="23" t="s">
        <v>0</v>
      </c>
      <c r="R181" s="23">
        <v>150000</v>
      </c>
      <c r="S181" s="23">
        <v>-7250</v>
      </c>
      <c r="T181" s="23" t="s">
        <v>0</v>
      </c>
    </row>
    <row r="182" spans="1:20" ht="18" customHeight="1" x14ac:dyDescent="0.15">
      <c r="A182" s="17" t="s">
        <v>411</v>
      </c>
      <c r="B182" s="17"/>
      <c r="C182" s="18" t="s">
        <v>0</v>
      </c>
      <c r="D182" s="18" t="s">
        <v>0</v>
      </c>
      <c r="E182" s="19" t="s">
        <v>0</v>
      </c>
      <c r="F182" s="18" t="s">
        <v>0</v>
      </c>
      <c r="G182" s="20" t="s">
        <v>0</v>
      </c>
      <c r="H182" s="20" t="s">
        <v>0</v>
      </c>
      <c r="I182" s="21" t="s">
        <v>0</v>
      </c>
      <c r="J182" s="21" t="s">
        <v>0</v>
      </c>
      <c r="K182" s="21" t="s">
        <v>0</v>
      </c>
      <c r="L182" s="21" t="s">
        <v>0</v>
      </c>
      <c r="M182" s="21" t="s">
        <v>0</v>
      </c>
      <c r="N182" s="21" t="s">
        <v>0</v>
      </c>
      <c r="O182" s="22" t="s">
        <v>0</v>
      </c>
      <c r="P182" s="22" t="s">
        <v>0</v>
      </c>
      <c r="Q182" s="22" t="s">
        <v>0</v>
      </c>
      <c r="R182" s="22" t="s">
        <v>0</v>
      </c>
      <c r="S182" s="22" t="s">
        <v>0</v>
      </c>
      <c r="T182" s="22" t="s">
        <v>0</v>
      </c>
    </row>
    <row r="183" spans="1:20" ht="18" customHeight="1" x14ac:dyDescent="0.15">
      <c r="A183" s="17" t="s">
        <v>412</v>
      </c>
      <c r="B183" s="17"/>
      <c r="C183" s="18" t="s">
        <v>0</v>
      </c>
      <c r="D183" s="18" t="s">
        <v>0</v>
      </c>
      <c r="E183" s="18" t="s">
        <v>0</v>
      </c>
      <c r="F183" s="18" t="s">
        <v>0</v>
      </c>
      <c r="G183" s="23">
        <v>-24958079</v>
      </c>
      <c r="H183" s="23">
        <v>-24958079</v>
      </c>
      <c r="I183" s="23" t="s">
        <v>0</v>
      </c>
      <c r="J183" s="23">
        <v>14464122.92</v>
      </c>
      <c r="K183" s="23">
        <v>-21910250</v>
      </c>
      <c r="L183" s="23">
        <v>-21910250</v>
      </c>
      <c r="M183" s="23" t="s">
        <v>0</v>
      </c>
      <c r="N183" s="23">
        <v>-724952.38</v>
      </c>
      <c r="O183" s="23" t="s">
        <v>0</v>
      </c>
      <c r="P183" s="23">
        <v>-46868329</v>
      </c>
      <c r="Q183" s="23">
        <v>-46868329</v>
      </c>
      <c r="R183" s="23" t="s">
        <v>0</v>
      </c>
      <c r="S183" s="23">
        <v>13739170.539999999</v>
      </c>
      <c r="T183" s="23" t="s">
        <v>0</v>
      </c>
    </row>
    <row r="184" spans="1:20" ht="18" customHeight="1" x14ac:dyDescent="0.15">
      <c r="A184" s="17" t="s">
        <v>413</v>
      </c>
      <c r="B184" s="17"/>
      <c r="C184" s="18" t="s">
        <v>0</v>
      </c>
      <c r="D184" s="18" t="s">
        <v>0</v>
      </c>
      <c r="E184" s="18" t="s">
        <v>0</v>
      </c>
      <c r="F184" s="18" t="s">
        <v>0</v>
      </c>
      <c r="G184" s="23" t="s">
        <v>0</v>
      </c>
      <c r="H184" s="23" t="s">
        <v>0</v>
      </c>
      <c r="I184" s="23" t="s">
        <v>0</v>
      </c>
      <c r="J184" s="23">
        <v>14518291.859999999</v>
      </c>
      <c r="K184" s="23" t="s">
        <v>0</v>
      </c>
      <c r="L184" s="23" t="s">
        <v>0</v>
      </c>
      <c r="M184" s="23" t="s">
        <v>0</v>
      </c>
      <c r="N184" s="23">
        <v>-724952.38</v>
      </c>
      <c r="O184" s="23" t="s">
        <v>0</v>
      </c>
      <c r="P184" s="23" t="s">
        <v>0</v>
      </c>
      <c r="Q184" s="23" t="s">
        <v>0</v>
      </c>
      <c r="R184" s="23" t="s">
        <v>0</v>
      </c>
      <c r="S184" s="23">
        <v>13793339.48</v>
      </c>
      <c r="T184" s="23" t="s">
        <v>0</v>
      </c>
    </row>
    <row r="185" spans="1:20" ht="18" customHeight="1" x14ac:dyDescent="0.15">
      <c r="A185" s="17" t="s">
        <v>414</v>
      </c>
      <c r="B185" s="17"/>
      <c r="C185" s="18" t="s">
        <v>0</v>
      </c>
      <c r="D185" s="18" t="s">
        <v>0</v>
      </c>
      <c r="E185" s="18" t="s">
        <v>0</v>
      </c>
      <c r="F185" s="18" t="s">
        <v>0</v>
      </c>
      <c r="G185" s="23" t="s">
        <v>0</v>
      </c>
      <c r="H185" s="23" t="s">
        <v>0</v>
      </c>
      <c r="I185" s="23" t="s">
        <v>0</v>
      </c>
      <c r="J185" s="23" t="s">
        <v>0</v>
      </c>
      <c r="K185" s="23" t="s">
        <v>0</v>
      </c>
      <c r="L185" s="23" t="s">
        <v>0</v>
      </c>
      <c r="M185" s="23" t="s">
        <v>0</v>
      </c>
      <c r="N185" s="23" t="s">
        <v>0</v>
      </c>
      <c r="O185" s="23" t="s">
        <v>0</v>
      </c>
      <c r="P185" s="23" t="s">
        <v>0</v>
      </c>
      <c r="Q185" s="23" t="s">
        <v>0</v>
      </c>
      <c r="R185" s="23" t="s">
        <v>0</v>
      </c>
      <c r="S185" s="23" t="s">
        <v>0</v>
      </c>
      <c r="T185" s="23" t="s">
        <v>0</v>
      </c>
    </row>
    <row r="186" spans="1:20" ht="18" customHeight="1" x14ac:dyDescent="0.15">
      <c r="A186" s="17" t="s">
        <v>415</v>
      </c>
      <c r="B186" s="17"/>
      <c r="C186" s="18" t="s">
        <v>0</v>
      </c>
      <c r="D186" s="18" t="s">
        <v>0</v>
      </c>
      <c r="E186" s="18" t="s">
        <v>0</v>
      </c>
      <c r="F186" s="18" t="s">
        <v>416</v>
      </c>
      <c r="G186" s="23" t="s">
        <v>0</v>
      </c>
      <c r="H186" s="23" t="s">
        <v>0</v>
      </c>
      <c r="I186" s="23" t="s">
        <v>0</v>
      </c>
      <c r="J186" s="23">
        <v>-14464122.92</v>
      </c>
      <c r="K186" s="23" t="s">
        <v>0</v>
      </c>
      <c r="L186" s="23" t="s">
        <v>0</v>
      </c>
      <c r="M186" s="23" t="s">
        <v>0</v>
      </c>
      <c r="N186" s="23">
        <v>724952.38</v>
      </c>
      <c r="O186" s="23" t="s">
        <v>0</v>
      </c>
      <c r="P186" s="23" t="s">
        <v>0</v>
      </c>
      <c r="Q186" s="23" t="s">
        <v>0</v>
      </c>
      <c r="R186" s="23" t="s">
        <v>0</v>
      </c>
      <c r="S186" s="23">
        <v>-13739170.539999999</v>
      </c>
      <c r="T186" s="23" t="s">
        <v>0</v>
      </c>
    </row>
    <row r="187" spans="1:20" ht="18" customHeight="1" x14ac:dyDescent="0.15">
      <c r="A187" s="17" t="s">
        <v>417</v>
      </c>
      <c r="B187" s="17"/>
      <c r="C187" s="18" t="s">
        <v>0</v>
      </c>
      <c r="D187" s="18" t="s">
        <v>0</v>
      </c>
      <c r="E187" s="18" t="s">
        <v>0</v>
      </c>
      <c r="F187" s="18" t="s">
        <v>416</v>
      </c>
      <c r="G187" s="23" t="s">
        <v>0</v>
      </c>
      <c r="H187" s="23" t="s">
        <v>0</v>
      </c>
      <c r="I187" s="23" t="s">
        <v>0</v>
      </c>
      <c r="J187" s="23">
        <v>-14518291.859999999</v>
      </c>
      <c r="K187" s="23" t="s">
        <v>0</v>
      </c>
      <c r="L187" s="23" t="s">
        <v>0</v>
      </c>
      <c r="M187" s="23" t="s">
        <v>0</v>
      </c>
      <c r="N187" s="23">
        <v>724952.38</v>
      </c>
      <c r="O187" s="23" t="s">
        <v>0</v>
      </c>
      <c r="P187" s="23" t="s">
        <v>0</v>
      </c>
      <c r="Q187" s="23" t="s">
        <v>0</v>
      </c>
      <c r="R187" s="23" t="s">
        <v>0</v>
      </c>
      <c r="S187" s="23">
        <v>-13793339.48</v>
      </c>
      <c r="T187" s="23" t="s">
        <v>0</v>
      </c>
    </row>
    <row r="188" spans="1:20" ht="18" customHeight="1" x14ac:dyDescent="0.15">
      <c r="A188" s="24" t="s">
        <v>418</v>
      </c>
      <c r="B188" s="24"/>
      <c r="C188" s="18" t="s">
        <v>0</v>
      </c>
      <c r="D188" s="18" t="s">
        <v>0</v>
      </c>
      <c r="E188" s="18" t="s">
        <v>0</v>
      </c>
      <c r="F188" s="18" t="s">
        <v>419</v>
      </c>
      <c r="G188" s="23" t="s">
        <v>0</v>
      </c>
      <c r="H188" s="23" t="s">
        <v>0</v>
      </c>
      <c r="I188" s="23" t="s">
        <v>0</v>
      </c>
      <c r="J188" s="23" t="s">
        <v>0</v>
      </c>
      <c r="K188" s="23" t="s">
        <v>0</v>
      </c>
      <c r="L188" s="23" t="s">
        <v>0</v>
      </c>
      <c r="M188" s="23" t="s">
        <v>0</v>
      </c>
      <c r="N188" s="23" t="s">
        <v>0</v>
      </c>
      <c r="O188" s="23" t="s">
        <v>0</v>
      </c>
      <c r="P188" s="23" t="s">
        <v>0</v>
      </c>
      <c r="Q188" s="23" t="s">
        <v>0</v>
      </c>
      <c r="R188" s="23" t="s">
        <v>0</v>
      </c>
      <c r="S188" s="23" t="s">
        <v>0</v>
      </c>
      <c r="T188" s="23" t="s">
        <v>0</v>
      </c>
    </row>
    <row r="189" spans="1:20" ht="18" customHeight="1" x14ac:dyDescent="0.15">
      <c r="A189" s="27" t="s">
        <v>420</v>
      </c>
      <c r="B189" s="27"/>
      <c r="C189" s="28" t="s">
        <v>0</v>
      </c>
      <c r="D189" s="28" t="s">
        <v>0</v>
      </c>
      <c r="E189" s="28" t="s">
        <v>0</v>
      </c>
      <c r="F189" s="28" t="s">
        <v>421</v>
      </c>
      <c r="G189" s="23" t="s">
        <v>0</v>
      </c>
      <c r="H189" s="23" t="s">
        <v>0</v>
      </c>
      <c r="I189" s="23" t="s">
        <v>0</v>
      </c>
      <c r="J189" s="23" t="s">
        <v>0</v>
      </c>
      <c r="K189" s="23" t="s">
        <v>0</v>
      </c>
      <c r="L189" s="23" t="s">
        <v>0</v>
      </c>
      <c r="M189" s="23" t="s">
        <v>0</v>
      </c>
      <c r="N189" s="23" t="s">
        <v>0</v>
      </c>
      <c r="O189" s="23" t="s">
        <v>0</v>
      </c>
      <c r="P189" s="23" t="s">
        <v>0</v>
      </c>
      <c r="Q189" s="23" t="s">
        <v>0</v>
      </c>
      <c r="R189" s="23" t="s">
        <v>0</v>
      </c>
      <c r="S189" s="23" t="s">
        <v>0</v>
      </c>
      <c r="T189" s="23" t="s">
        <v>0</v>
      </c>
    </row>
    <row r="190" spans="1:20" ht="18" customHeight="1" x14ac:dyDescent="0.15">
      <c r="A190" s="30" t="s">
        <v>422</v>
      </c>
      <c r="B190" s="30"/>
      <c r="C190" s="26" t="s">
        <v>0</v>
      </c>
      <c r="D190" s="26" t="s">
        <v>0</v>
      </c>
      <c r="E190" s="26" t="s">
        <v>0</v>
      </c>
      <c r="F190" s="26" t="s">
        <v>423</v>
      </c>
      <c r="G190" s="23" t="s">
        <v>0</v>
      </c>
      <c r="H190" s="23" t="s">
        <v>0</v>
      </c>
      <c r="I190" s="23" t="s">
        <v>0</v>
      </c>
      <c r="J190" s="23" t="s">
        <v>0</v>
      </c>
      <c r="K190" s="23" t="s">
        <v>0</v>
      </c>
      <c r="L190" s="23" t="s">
        <v>0</v>
      </c>
      <c r="M190" s="23" t="s">
        <v>0</v>
      </c>
      <c r="N190" s="23" t="s">
        <v>0</v>
      </c>
      <c r="O190" s="23" t="s">
        <v>0</v>
      </c>
      <c r="P190" s="23" t="s">
        <v>0</v>
      </c>
      <c r="Q190" s="23" t="s">
        <v>0</v>
      </c>
      <c r="R190" s="23" t="s">
        <v>0</v>
      </c>
      <c r="S190" s="23" t="s">
        <v>0</v>
      </c>
      <c r="T190" s="23" t="s">
        <v>0</v>
      </c>
    </row>
    <row r="191" spans="1:20" ht="18" customHeight="1" x14ac:dyDescent="0.15">
      <c r="A191" s="30" t="s">
        <v>424</v>
      </c>
      <c r="B191" s="30"/>
      <c r="C191" s="26" t="s">
        <v>0</v>
      </c>
      <c r="D191" s="26" t="s">
        <v>0</v>
      </c>
      <c r="E191" s="26" t="s">
        <v>0</v>
      </c>
      <c r="F191" s="26" t="s">
        <v>425</v>
      </c>
      <c r="G191" s="23" t="s">
        <v>0</v>
      </c>
      <c r="H191" s="23" t="s">
        <v>0</v>
      </c>
      <c r="I191" s="23" t="s">
        <v>0</v>
      </c>
      <c r="J191" s="23" t="s">
        <v>0</v>
      </c>
      <c r="K191" s="23" t="s">
        <v>0</v>
      </c>
      <c r="L191" s="23" t="s">
        <v>0</v>
      </c>
      <c r="M191" s="23" t="s">
        <v>0</v>
      </c>
      <c r="N191" s="23" t="s">
        <v>0</v>
      </c>
      <c r="O191" s="23" t="s">
        <v>0</v>
      </c>
      <c r="P191" s="23" t="s">
        <v>0</v>
      </c>
      <c r="Q191" s="23" t="s">
        <v>0</v>
      </c>
      <c r="R191" s="23" t="s">
        <v>0</v>
      </c>
      <c r="S191" s="23" t="s">
        <v>0</v>
      </c>
      <c r="T191" s="23" t="s">
        <v>0</v>
      </c>
    </row>
    <row r="192" spans="1:20" ht="18" customHeight="1" x14ac:dyDescent="0.15">
      <c r="A192" s="24" t="s">
        <v>426</v>
      </c>
      <c r="B192" s="24"/>
      <c r="C192" s="18" t="s">
        <v>0</v>
      </c>
      <c r="D192" s="18" t="s">
        <v>0</v>
      </c>
      <c r="E192" s="18" t="s">
        <v>0</v>
      </c>
      <c r="F192" s="18" t="s">
        <v>427</v>
      </c>
      <c r="G192" s="23" t="s">
        <v>0</v>
      </c>
      <c r="H192" s="23" t="s">
        <v>0</v>
      </c>
      <c r="I192" s="23" t="s">
        <v>0</v>
      </c>
      <c r="J192" s="23" t="s">
        <v>0</v>
      </c>
      <c r="K192" s="23" t="s">
        <v>0</v>
      </c>
      <c r="L192" s="23" t="s">
        <v>0</v>
      </c>
      <c r="M192" s="23" t="s">
        <v>0</v>
      </c>
      <c r="N192" s="23" t="s">
        <v>0</v>
      </c>
      <c r="O192" s="23" t="s">
        <v>0</v>
      </c>
      <c r="P192" s="23" t="s">
        <v>0</v>
      </c>
      <c r="Q192" s="23" t="s">
        <v>0</v>
      </c>
      <c r="R192" s="23" t="s">
        <v>0</v>
      </c>
      <c r="S192" s="23" t="s">
        <v>0</v>
      </c>
      <c r="T192" s="23" t="s">
        <v>0</v>
      </c>
    </row>
    <row r="193" spans="1:20" ht="18" customHeight="1" x14ac:dyDescent="0.15">
      <c r="A193" s="27" t="s">
        <v>428</v>
      </c>
      <c r="B193" s="27"/>
      <c r="C193" s="28" t="s">
        <v>0</v>
      </c>
      <c r="D193" s="28" t="s">
        <v>0</v>
      </c>
      <c r="E193" s="28" t="s">
        <v>0</v>
      </c>
      <c r="F193" s="28" t="s">
        <v>429</v>
      </c>
      <c r="G193" s="23" t="s">
        <v>0</v>
      </c>
      <c r="H193" s="23" t="s">
        <v>0</v>
      </c>
      <c r="I193" s="23" t="s">
        <v>0</v>
      </c>
      <c r="J193" s="23" t="s">
        <v>0</v>
      </c>
      <c r="K193" s="23" t="s">
        <v>0</v>
      </c>
      <c r="L193" s="23" t="s">
        <v>0</v>
      </c>
      <c r="M193" s="23" t="s">
        <v>0</v>
      </c>
      <c r="N193" s="23" t="s">
        <v>0</v>
      </c>
      <c r="O193" s="23" t="s">
        <v>0</v>
      </c>
      <c r="P193" s="23" t="s">
        <v>0</v>
      </c>
      <c r="Q193" s="23" t="s">
        <v>0</v>
      </c>
      <c r="R193" s="23" t="s">
        <v>0</v>
      </c>
      <c r="S193" s="23" t="s">
        <v>0</v>
      </c>
      <c r="T193" s="23" t="s">
        <v>0</v>
      </c>
    </row>
    <row r="194" spans="1:20" ht="18" customHeight="1" x14ac:dyDescent="0.15">
      <c r="A194" s="30" t="s">
        <v>422</v>
      </c>
      <c r="B194" s="30"/>
      <c r="C194" s="26" t="s">
        <v>0</v>
      </c>
      <c r="D194" s="26" t="s">
        <v>0</v>
      </c>
      <c r="E194" s="26" t="s">
        <v>0</v>
      </c>
      <c r="F194" s="26" t="s">
        <v>430</v>
      </c>
      <c r="G194" s="23" t="s">
        <v>0</v>
      </c>
      <c r="H194" s="23" t="s">
        <v>0</v>
      </c>
      <c r="I194" s="23" t="s">
        <v>0</v>
      </c>
      <c r="J194" s="23" t="s">
        <v>0</v>
      </c>
      <c r="K194" s="23" t="s">
        <v>0</v>
      </c>
      <c r="L194" s="23" t="s">
        <v>0</v>
      </c>
      <c r="M194" s="23" t="s">
        <v>0</v>
      </c>
      <c r="N194" s="23" t="s">
        <v>0</v>
      </c>
      <c r="O194" s="23" t="s">
        <v>0</v>
      </c>
      <c r="P194" s="23" t="s">
        <v>0</v>
      </c>
      <c r="Q194" s="23" t="s">
        <v>0</v>
      </c>
      <c r="R194" s="23" t="s">
        <v>0</v>
      </c>
      <c r="S194" s="23" t="s">
        <v>0</v>
      </c>
      <c r="T194" s="23" t="s">
        <v>0</v>
      </c>
    </row>
    <row r="195" spans="1:20" ht="18" customHeight="1" x14ac:dyDescent="0.15">
      <c r="A195" s="30" t="s">
        <v>424</v>
      </c>
      <c r="B195" s="30"/>
      <c r="C195" s="26" t="s">
        <v>0</v>
      </c>
      <c r="D195" s="26" t="s">
        <v>0</v>
      </c>
      <c r="E195" s="26" t="s">
        <v>0</v>
      </c>
      <c r="F195" s="26" t="s">
        <v>431</v>
      </c>
      <c r="G195" s="23" t="s">
        <v>0</v>
      </c>
      <c r="H195" s="23" t="s">
        <v>0</v>
      </c>
      <c r="I195" s="23" t="s">
        <v>0</v>
      </c>
      <c r="J195" s="23" t="s">
        <v>0</v>
      </c>
      <c r="K195" s="23" t="s">
        <v>0</v>
      </c>
      <c r="L195" s="23" t="s">
        <v>0</v>
      </c>
      <c r="M195" s="23" t="s">
        <v>0</v>
      </c>
      <c r="N195" s="23" t="s">
        <v>0</v>
      </c>
      <c r="O195" s="23" t="s">
        <v>0</v>
      </c>
      <c r="P195" s="23" t="s">
        <v>0</v>
      </c>
      <c r="Q195" s="23" t="s">
        <v>0</v>
      </c>
      <c r="R195" s="23" t="s">
        <v>0</v>
      </c>
      <c r="S195" s="23" t="s">
        <v>0</v>
      </c>
      <c r="T195" s="23" t="s">
        <v>0</v>
      </c>
    </row>
    <row r="196" spans="1:20" ht="18" customHeight="1" x14ac:dyDescent="0.15">
      <c r="A196" s="27" t="s">
        <v>432</v>
      </c>
      <c r="B196" s="27"/>
      <c r="C196" s="28" t="s">
        <v>0</v>
      </c>
      <c r="D196" s="28" t="s">
        <v>0</v>
      </c>
      <c r="E196" s="28" t="s">
        <v>0</v>
      </c>
      <c r="F196" s="28" t="s">
        <v>433</v>
      </c>
      <c r="G196" s="23" t="s">
        <v>0</v>
      </c>
      <c r="H196" s="23" t="s">
        <v>0</v>
      </c>
      <c r="I196" s="23" t="s">
        <v>0</v>
      </c>
      <c r="J196" s="23" t="s">
        <v>0</v>
      </c>
      <c r="K196" s="23" t="s">
        <v>0</v>
      </c>
      <c r="L196" s="23" t="s">
        <v>0</v>
      </c>
      <c r="M196" s="23" t="s">
        <v>0</v>
      </c>
      <c r="N196" s="23" t="s">
        <v>0</v>
      </c>
      <c r="O196" s="23" t="s">
        <v>0</v>
      </c>
      <c r="P196" s="23" t="s">
        <v>0</v>
      </c>
      <c r="Q196" s="23" t="s">
        <v>0</v>
      </c>
      <c r="R196" s="23" t="s">
        <v>0</v>
      </c>
      <c r="S196" s="23" t="s">
        <v>0</v>
      </c>
      <c r="T196" s="23" t="s">
        <v>0</v>
      </c>
    </row>
    <row r="197" spans="1:20" ht="18" customHeight="1" x14ac:dyDescent="0.15">
      <c r="A197" s="30" t="s">
        <v>422</v>
      </c>
      <c r="B197" s="30"/>
      <c r="C197" s="26" t="s">
        <v>0</v>
      </c>
      <c r="D197" s="26" t="s">
        <v>0</v>
      </c>
      <c r="E197" s="26" t="s">
        <v>0</v>
      </c>
      <c r="F197" s="26" t="s">
        <v>434</v>
      </c>
      <c r="G197" s="23" t="s">
        <v>0</v>
      </c>
      <c r="H197" s="23" t="s">
        <v>0</v>
      </c>
      <c r="I197" s="23" t="s">
        <v>0</v>
      </c>
      <c r="J197" s="23" t="s">
        <v>0</v>
      </c>
      <c r="K197" s="23" t="s">
        <v>0</v>
      </c>
      <c r="L197" s="23" t="s">
        <v>0</v>
      </c>
      <c r="M197" s="23" t="s">
        <v>0</v>
      </c>
      <c r="N197" s="23" t="s">
        <v>0</v>
      </c>
      <c r="O197" s="23" t="s">
        <v>0</v>
      </c>
      <c r="P197" s="23" t="s">
        <v>0</v>
      </c>
      <c r="Q197" s="23" t="s">
        <v>0</v>
      </c>
      <c r="R197" s="23" t="s">
        <v>0</v>
      </c>
      <c r="S197" s="23" t="s">
        <v>0</v>
      </c>
      <c r="T197" s="23" t="s">
        <v>0</v>
      </c>
    </row>
    <row r="198" spans="1:20" ht="18" customHeight="1" x14ac:dyDescent="0.15">
      <c r="A198" s="30" t="s">
        <v>424</v>
      </c>
      <c r="B198" s="30"/>
      <c r="C198" s="26" t="s">
        <v>0</v>
      </c>
      <c r="D198" s="26" t="s">
        <v>0</v>
      </c>
      <c r="E198" s="26" t="s">
        <v>0</v>
      </c>
      <c r="F198" s="26" t="s">
        <v>435</v>
      </c>
      <c r="G198" s="23" t="s">
        <v>0</v>
      </c>
      <c r="H198" s="23" t="s">
        <v>0</v>
      </c>
      <c r="I198" s="23" t="s">
        <v>0</v>
      </c>
      <c r="J198" s="23" t="s">
        <v>0</v>
      </c>
      <c r="K198" s="23" t="s">
        <v>0</v>
      </c>
      <c r="L198" s="23" t="s">
        <v>0</v>
      </c>
      <c r="M198" s="23" t="s">
        <v>0</v>
      </c>
      <c r="N198" s="23" t="s">
        <v>0</v>
      </c>
      <c r="O198" s="23" t="s">
        <v>0</v>
      </c>
      <c r="P198" s="23" t="s">
        <v>0</v>
      </c>
      <c r="Q198" s="23" t="s">
        <v>0</v>
      </c>
      <c r="R198" s="23" t="s">
        <v>0</v>
      </c>
      <c r="S198" s="23" t="s">
        <v>0</v>
      </c>
      <c r="T198" s="23" t="s">
        <v>0</v>
      </c>
    </row>
    <row r="199" spans="1:20" ht="18" customHeight="1" x14ac:dyDescent="0.15">
      <c r="A199" s="24" t="s">
        <v>436</v>
      </c>
      <c r="B199" s="24"/>
      <c r="C199" s="18" t="s">
        <v>0</v>
      </c>
      <c r="D199" s="18" t="s">
        <v>0</v>
      </c>
      <c r="E199" s="18" t="s">
        <v>0</v>
      </c>
      <c r="F199" s="18" t="s">
        <v>437</v>
      </c>
      <c r="G199" s="23" t="s">
        <v>0</v>
      </c>
      <c r="H199" s="23" t="s">
        <v>0</v>
      </c>
      <c r="I199" s="23" t="s">
        <v>0</v>
      </c>
      <c r="J199" s="23" t="s">
        <v>0</v>
      </c>
      <c r="K199" s="23" t="s">
        <v>0</v>
      </c>
      <c r="L199" s="23" t="s">
        <v>0</v>
      </c>
      <c r="M199" s="23" t="s">
        <v>0</v>
      </c>
      <c r="N199" s="23" t="s">
        <v>0</v>
      </c>
      <c r="O199" s="23" t="s">
        <v>0</v>
      </c>
      <c r="P199" s="23" t="s">
        <v>0</v>
      </c>
      <c r="Q199" s="23" t="s">
        <v>0</v>
      </c>
      <c r="R199" s="23" t="s">
        <v>0</v>
      </c>
      <c r="S199" s="23" t="s">
        <v>0</v>
      </c>
      <c r="T199" s="23" t="s">
        <v>0</v>
      </c>
    </row>
    <row r="200" spans="1:20" ht="18" customHeight="1" x14ac:dyDescent="0.15">
      <c r="A200" s="27" t="s">
        <v>438</v>
      </c>
      <c r="B200" s="27"/>
      <c r="C200" s="28" t="s">
        <v>0</v>
      </c>
      <c r="D200" s="28" t="s">
        <v>0</v>
      </c>
      <c r="E200" s="28" t="s">
        <v>0</v>
      </c>
      <c r="F200" s="28" t="s">
        <v>439</v>
      </c>
      <c r="G200" s="23" t="s">
        <v>0</v>
      </c>
      <c r="H200" s="23" t="s">
        <v>0</v>
      </c>
      <c r="I200" s="23" t="s">
        <v>0</v>
      </c>
      <c r="J200" s="23" t="s">
        <v>0</v>
      </c>
      <c r="K200" s="23" t="s">
        <v>0</v>
      </c>
      <c r="L200" s="23" t="s">
        <v>0</v>
      </c>
      <c r="M200" s="23" t="s">
        <v>0</v>
      </c>
      <c r="N200" s="23" t="s">
        <v>0</v>
      </c>
      <c r="O200" s="23" t="s">
        <v>0</v>
      </c>
      <c r="P200" s="23" t="s">
        <v>0</v>
      </c>
      <c r="Q200" s="23" t="s">
        <v>0</v>
      </c>
      <c r="R200" s="23" t="s">
        <v>0</v>
      </c>
      <c r="S200" s="23" t="s">
        <v>0</v>
      </c>
      <c r="T200" s="23" t="s">
        <v>0</v>
      </c>
    </row>
    <row r="201" spans="1:20" ht="18" customHeight="1" x14ac:dyDescent="0.15">
      <c r="A201" s="30" t="s">
        <v>422</v>
      </c>
      <c r="B201" s="30"/>
      <c r="C201" s="26" t="s">
        <v>0</v>
      </c>
      <c r="D201" s="26" t="s">
        <v>0</v>
      </c>
      <c r="E201" s="26" t="s">
        <v>0</v>
      </c>
      <c r="F201" s="26" t="s">
        <v>440</v>
      </c>
      <c r="G201" s="23" t="s">
        <v>0</v>
      </c>
      <c r="H201" s="23" t="s">
        <v>0</v>
      </c>
      <c r="I201" s="23" t="s">
        <v>0</v>
      </c>
      <c r="J201" s="23" t="s">
        <v>0</v>
      </c>
      <c r="K201" s="23" t="s">
        <v>0</v>
      </c>
      <c r="L201" s="23" t="s">
        <v>0</v>
      </c>
      <c r="M201" s="23" t="s">
        <v>0</v>
      </c>
      <c r="N201" s="23" t="s">
        <v>0</v>
      </c>
      <c r="O201" s="23" t="s">
        <v>0</v>
      </c>
      <c r="P201" s="23" t="s">
        <v>0</v>
      </c>
      <c r="Q201" s="23" t="s">
        <v>0</v>
      </c>
      <c r="R201" s="23" t="s">
        <v>0</v>
      </c>
      <c r="S201" s="23" t="s">
        <v>0</v>
      </c>
      <c r="T201" s="23" t="s">
        <v>0</v>
      </c>
    </row>
    <row r="202" spans="1:20" ht="18" customHeight="1" x14ac:dyDescent="0.15">
      <c r="A202" s="30" t="s">
        <v>424</v>
      </c>
      <c r="B202" s="30"/>
      <c r="C202" s="26" t="s">
        <v>0</v>
      </c>
      <c r="D202" s="26" t="s">
        <v>0</v>
      </c>
      <c r="E202" s="26" t="s">
        <v>0</v>
      </c>
      <c r="F202" s="26" t="s">
        <v>441</v>
      </c>
      <c r="G202" s="23" t="s">
        <v>0</v>
      </c>
      <c r="H202" s="23" t="s">
        <v>0</v>
      </c>
      <c r="I202" s="23" t="s">
        <v>0</v>
      </c>
      <c r="J202" s="23" t="s">
        <v>0</v>
      </c>
      <c r="K202" s="23" t="s">
        <v>0</v>
      </c>
      <c r="L202" s="23" t="s">
        <v>0</v>
      </c>
      <c r="M202" s="23" t="s">
        <v>0</v>
      </c>
      <c r="N202" s="23" t="s">
        <v>0</v>
      </c>
      <c r="O202" s="23" t="s">
        <v>0</v>
      </c>
      <c r="P202" s="23" t="s">
        <v>0</v>
      </c>
      <c r="Q202" s="23" t="s">
        <v>0</v>
      </c>
      <c r="R202" s="23" t="s">
        <v>0</v>
      </c>
      <c r="S202" s="23" t="s">
        <v>0</v>
      </c>
      <c r="T202" s="23" t="s">
        <v>0</v>
      </c>
    </row>
    <row r="203" spans="1:20" ht="18" customHeight="1" x14ac:dyDescent="0.15">
      <c r="A203" s="27" t="s">
        <v>442</v>
      </c>
      <c r="B203" s="27"/>
      <c r="C203" s="28" t="s">
        <v>0</v>
      </c>
      <c r="D203" s="28" t="s">
        <v>0</v>
      </c>
      <c r="E203" s="28" t="s">
        <v>0</v>
      </c>
      <c r="F203" s="28" t="s">
        <v>443</v>
      </c>
      <c r="G203" s="23" t="s">
        <v>0</v>
      </c>
      <c r="H203" s="23" t="s">
        <v>0</v>
      </c>
      <c r="I203" s="23" t="s">
        <v>0</v>
      </c>
      <c r="J203" s="23" t="s">
        <v>0</v>
      </c>
      <c r="K203" s="23" t="s">
        <v>0</v>
      </c>
      <c r="L203" s="23" t="s">
        <v>0</v>
      </c>
      <c r="M203" s="23" t="s">
        <v>0</v>
      </c>
      <c r="N203" s="23" t="s">
        <v>0</v>
      </c>
      <c r="O203" s="23" t="s">
        <v>0</v>
      </c>
      <c r="P203" s="23" t="s">
        <v>0</v>
      </c>
      <c r="Q203" s="23" t="s">
        <v>0</v>
      </c>
      <c r="R203" s="23" t="s">
        <v>0</v>
      </c>
      <c r="S203" s="23" t="s">
        <v>0</v>
      </c>
      <c r="T203" s="23" t="s">
        <v>0</v>
      </c>
    </row>
    <row r="204" spans="1:20" ht="18" customHeight="1" x14ac:dyDescent="0.15">
      <c r="A204" s="30" t="s">
        <v>422</v>
      </c>
      <c r="B204" s="30"/>
      <c r="C204" s="26" t="s">
        <v>0</v>
      </c>
      <c r="D204" s="26" t="s">
        <v>0</v>
      </c>
      <c r="E204" s="26" t="s">
        <v>0</v>
      </c>
      <c r="F204" s="26" t="s">
        <v>444</v>
      </c>
      <c r="G204" s="23" t="s">
        <v>0</v>
      </c>
      <c r="H204" s="23" t="s">
        <v>0</v>
      </c>
      <c r="I204" s="23" t="s">
        <v>0</v>
      </c>
      <c r="J204" s="23" t="s">
        <v>0</v>
      </c>
      <c r="K204" s="23" t="s">
        <v>0</v>
      </c>
      <c r="L204" s="23" t="s">
        <v>0</v>
      </c>
      <c r="M204" s="23" t="s">
        <v>0</v>
      </c>
      <c r="N204" s="23" t="s">
        <v>0</v>
      </c>
      <c r="O204" s="23" t="s">
        <v>0</v>
      </c>
      <c r="P204" s="23" t="s">
        <v>0</v>
      </c>
      <c r="Q204" s="23" t="s">
        <v>0</v>
      </c>
      <c r="R204" s="23" t="s">
        <v>0</v>
      </c>
      <c r="S204" s="23" t="s">
        <v>0</v>
      </c>
      <c r="T204" s="23" t="s">
        <v>0</v>
      </c>
    </row>
    <row r="205" spans="1:20" ht="18" customHeight="1" x14ac:dyDescent="0.15">
      <c r="A205" s="30" t="s">
        <v>424</v>
      </c>
      <c r="B205" s="30"/>
      <c r="C205" s="26" t="s">
        <v>0</v>
      </c>
      <c r="D205" s="26" t="s">
        <v>0</v>
      </c>
      <c r="E205" s="26" t="s">
        <v>0</v>
      </c>
      <c r="F205" s="26" t="s">
        <v>445</v>
      </c>
      <c r="G205" s="23" t="s">
        <v>0</v>
      </c>
      <c r="H205" s="23" t="s">
        <v>0</v>
      </c>
      <c r="I205" s="23" t="s">
        <v>0</v>
      </c>
      <c r="J205" s="23" t="s">
        <v>0</v>
      </c>
      <c r="K205" s="23" t="s">
        <v>0</v>
      </c>
      <c r="L205" s="23" t="s">
        <v>0</v>
      </c>
      <c r="M205" s="23" t="s">
        <v>0</v>
      </c>
      <c r="N205" s="23" t="s">
        <v>0</v>
      </c>
      <c r="O205" s="23" t="s">
        <v>0</v>
      </c>
      <c r="P205" s="23" t="s">
        <v>0</v>
      </c>
      <c r="Q205" s="23" t="s">
        <v>0</v>
      </c>
      <c r="R205" s="23" t="s">
        <v>0</v>
      </c>
      <c r="S205" s="23" t="s">
        <v>0</v>
      </c>
      <c r="T205" s="23" t="s">
        <v>0</v>
      </c>
    </row>
    <row r="206" spans="1:20" ht="18" customHeight="1" x14ac:dyDescent="0.15">
      <c r="A206" s="27" t="s">
        <v>446</v>
      </c>
      <c r="B206" s="27"/>
      <c r="C206" s="28" t="s">
        <v>0</v>
      </c>
      <c r="D206" s="28" t="s">
        <v>0</v>
      </c>
      <c r="E206" s="28" t="s">
        <v>0</v>
      </c>
      <c r="F206" s="28" t="s">
        <v>447</v>
      </c>
      <c r="G206" s="23" t="s">
        <v>0</v>
      </c>
      <c r="H206" s="23" t="s">
        <v>0</v>
      </c>
      <c r="I206" s="23" t="s">
        <v>0</v>
      </c>
      <c r="J206" s="23" t="s">
        <v>0</v>
      </c>
      <c r="K206" s="23" t="s">
        <v>0</v>
      </c>
      <c r="L206" s="23" t="s">
        <v>0</v>
      </c>
      <c r="M206" s="23" t="s">
        <v>0</v>
      </c>
      <c r="N206" s="23" t="s">
        <v>0</v>
      </c>
      <c r="O206" s="23" t="s">
        <v>0</v>
      </c>
      <c r="P206" s="23" t="s">
        <v>0</v>
      </c>
      <c r="Q206" s="23" t="s">
        <v>0</v>
      </c>
      <c r="R206" s="23" t="s">
        <v>0</v>
      </c>
      <c r="S206" s="23" t="s">
        <v>0</v>
      </c>
      <c r="T206" s="23" t="s">
        <v>0</v>
      </c>
    </row>
    <row r="207" spans="1:20" ht="18" customHeight="1" x14ac:dyDescent="0.15">
      <c r="A207" s="30" t="s">
        <v>422</v>
      </c>
      <c r="B207" s="30"/>
      <c r="C207" s="26" t="s">
        <v>0</v>
      </c>
      <c r="D207" s="26" t="s">
        <v>0</v>
      </c>
      <c r="E207" s="26" t="s">
        <v>0</v>
      </c>
      <c r="F207" s="26" t="s">
        <v>448</v>
      </c>
      <c r="G207" s="23" t="s">
        <v>0</v>
      </c>
      <c r="H207" s="23" t="s">
        <v>0</v>
      </c>
      <c r="I207" s="23" t="s">
        <v>0</v>
      </c>
      <c r="J207" s="23" t="s">
        <v>0</v>
      </c>
      <c r="K207" s="23" t="s">
        <v>0</v>
      </c>
      <c r="L207" s="23" t="s">
        <v>0</v>
      </c>
      <c r="M207" s="23" t="s">
        <v>0</v>
      </c>
      <c r="N207" s="23" t="s">
        <v>0</v>
      </c>
      <c r="O207" s="23" t="s">
        <v>0</v>
      </c>
      <c r="P207" s="23" t="s">
        <v>0</v>
      </c>
      <c r="Q207" s="23" t="s">
        <v>0</v>
      </c>
      <c r="R207" s="23" t="s">
        <v>0</v>
      </c>
      <c r="S207" s="23" t="s">
        <v>0</v>
      </c>
      <c r="T207" s="23" t="s">
        <v>0</v>
      </c>
    </row>
    <row r="208" spans="1:20" ht="18" customHeight="1" x14ac:dyDescent="0.15">
      <c r="A208" s="30" t="s">
        <v>424</v>
      </c>
      <c r="B208" s="30"/>
      <c r="C208" s="26" t="s">
        <v>0</v>
      </c>
      <c r="D208" s="26" t="s">
        <v>0</v>
      </c>
      <c r="E208" s="26" t="s">
        <v>0</v>
      </c>
      <c r="F208" s="26" t="s">
        <v>449</v>
      </c>
      <c r="G208" s="23" t="s">
        <v>0</v>
      </c>
      <c r="H208" s="23" t="s">
        <v>0</v>
      </c>
      <c r="I208" s="23" t="s">
        <v>0</v>
      </c>
      <c r="J208" s="23" t="s">
        <v>0</v>
      </c>
      <c r="K208" s="23" t="s">
        <v>0</v>
      </c>
      <c r="L208" s="23" t="s">
        <v>0</v>
      </c>
      <c r="M208" s="23" t="s">
        <v>0</v>
      </c>
      <c r="N208" s="23" t="s">
        <v>0</v>
      </c>
      <c r="O208" s="23" t="s">
        <v>0</v>
      </c>
      <c r="P208" s="23" t="s">
        <v>0</v>
      </c>
      <c r="Q208" s="23" t="s">
        <v>0</v>
      </c>
      <c r="R208" s="23" t="s">
        <v>0</v>
      </c>
      <c r="S208" s="23" t="s">
        <v>0</v>
      </c>
      <c r="T208" s="23" t="s">
        <v>0</v>
      </c>
    </row>
    <row r="209" spans="1:20" ht="18" customHeight="1" x14ac:dyDescent="0.15">
      <c r="A209" s="27" t="s">
        <v>450</v>
      </c>
      <c r="B209" s="27"/>
      <c r="C209" s="28" t="s">
        <v>0</v>
      </c>
      <c r="D209" s="28" t="s">
        <v>0</v>
      </c>
      <c r="E209" s="28" t="s">
        <v>0</v>
      </c>
      <c r="F209" s="28" t="s">
        <v>451</v>
      </c>
      <c r="G209" s="23" t="s">
        <v>0</v>
      </c>
      <c r="H209" s="23" t="s">
        <v>0</v>
      </c>
      <c r="I209" s="23" t="s">
        <v>0</v>
      </c>
      <c r="J209" s="23" t="s">
        <v>0</v>
      </c>
      <c r="K209" s="23" t="s">
        <v>0</v>
      </c>
      <c r="L209" s="23" t="s">
        <v>0</v>
      </c>
      <c r="M209" s="23" t="s">
        <v>0</v>
      </c>
      <c r="N209" s="23" t="s">
        <v>0</v>
      </c>
      <c r="O209" s="23" t="s">
        <v>0</v>
      </c>
      <c r="P209" s="23" t="s">
        <v>0</v>
      </c>
      <c r="Q209" s="23" t="s">
        <v>0</v>
      </c>
      <c r="R209" s="23" t="s">
        <v>0</v>
      </c>
      <c r="S209" s="23" t="s">
        <v>0</v>
      </c>
      <c r="T209" s="23" t="s">
        <v>0</v>
      </c>
    </row>
    <row r="210" spans="1:20" ht="18" customHeight="1" x14ac:dyDescent="0.15">
      <c r="A210" s="30" t="s">
        <v>452</v>
      </c>
      <c r="B210" s="30"/>
      <c r="C210" s="26" t="s">
        <v>0</v>
      </c>
      <c r="D210" s="26" t="s">
        <v>0</v>
      </c>
      <c r="E210" s="26" t="s">
        <v>0</v>
      </c>
      <c r="F210" s="26" t="s">
        <v>453</v>
      </c>
      <c r="G210" s="23" t="s">
        <v>0</v>
      </c>
      <c r="H210" s="23" t="s">
        <v>0</v>
      </c>
      <c r="I210" s="23" t="s">
        <v>0</v>
      </c>
      <c r="J210" s="23" t="s">
        <v>0</v>
      </c>
      <c r="K210" s="23" t="s">
        <v>0</v>
      </c>
      <c r="L210" s="23" t="s">
        <v>0</v>
      </c>
      <c r="M210" s="23" t="s">
        <v>0</v>
      </c>
      <c r="N210" s="23" t="s">
        <v>0</v>
      </c>
      <c r="O210" s="23" t="s">
        <v>0</v>
      </c>
      <c r="P210" s="23" t="s">
        <v>0</v>
      </c>
      <c r="Q210" s="23" t="s">
        <v>0</v>
      </c>
      <c r="R210" s="23" t="s">
        <v>0</v>
      </c>
      <c r="S210" s="23" t="s">
        <v>0</v>
      </c>
      <c r="T210" s="23" t="s">
        <v>0</v>
      </c>
    </row>
    <row r="211" spans="1:20" ht="18" customHeight="1" x14ac:dyDescent="0.15">
      <c r="A211" s="30" t="s">
        <v>454</v>
      </c>
      <c r="B211" s="30"/>
      <c r="C211" s="26" t="s">
        <v>0</v>
      </c>
      <c r="D211" s="26" t="s">
        <v>0</v>
      </c>
      <c r="E211" s="26" t="s">
        <v>0</v>
      </c>
      <c r="F211" s="26" t="s">
        <v>455</v>
      </c>
      <c r="G211" s="23" t="s">
        <v>0</v>
      </c>
      <c r="H211" s="23" t="s">
        <v>0</v>
      </c>
      <c r="I211" s="23" t="s">
        <v>0</v>
      </c>
      <c r="J211" s="23" t="s">
        <v>0</v>
      </c>
      <c r="K211" s="23" t="s">
        <v>0</v>
      </c>
      <c r="L211" s="23" t="s">
        <v>0</v>
      </c>
      <c r="M211" s="23" t="s">
        <v>0</v>
      </c>
      <c r="N211" s="23" t="s">
        <v>0</v>
      </c>
      <c r="O211" s="23" t="s">
        <v>0</v>
      </c>
      <c r="P211" s="23" t="s">
        <v>0</v>
      </c>
      <c r="Q211" s="23" t="s">
        <v>0</v>
      </c>
      <c r="R211" s="23" t="s">
        <v>0</v>
      </c>
      <c r="S211" s="23" t="s">
        <v>0</v>
      </c>
      <c r="T211" s="23" t="s">
        <v>0</v>
      </c>
    </row>
    <row r="212" spans="1:20" ht="18" customHeight="1" x14ac:dyDescent="0.15">
      <c r="A212" s="27" t="s">
        <v>456</v>
      </c>
      <c r="B212" s="27"/>
      <c r="C212" s="28" t="s">
        <v>0</v>
      </c>
      <c r="D212" s="28" t="s">
        <v>0</v>
      </c>
      <c r="E212" s="28" t="s">
        <v>0</v>
      </c>
      <c r="F212" s="28" t="s">
        <v>457</v>
      </c>
      <c r="G212" s="23" t="s">
        <v>0</v>
      </c>
      <c r="H212" s="23" t="s">
        <v>0</v>
      </c>
      <c r="I212" s="23" t="s">
        <v>0</v>
      </c>
      <c r="J212" s="23" t="s">
        <v>0</v>
      </c>
      <c r="K212" s="23" t="s">
        <v>0</v>
      </c>
      <c r="L212" s="23" t="s">
        <v>0</v>
      </c>
      <c r="M212" s="23" t="s">
        <v>0</v>
      </c>
      <c r="N212" s="23" t="s">
        <v>0</v>
      </c>
      <c r="O212" s="23" t="s">
        <v>0</v>
      </c>
      <c r="P212" s="23" t="s">
        <v>0</v>
      </c>
      <c r="Q212" s="23" t="s">
        <v>0</v>
      </c>
      <c r="R212" s="23" t="s">
        <v>0</v>
      </c>
      <c r="S212" s="23" t="s">
        <v>0</v>
      </c>
      <c r="T212" s="23" t="s">
        <v>0</v>
      </c>
    </row>
    <row r="213" spans="1:20" ht="18" customHeight="1" x14ac:dyDescent="0.15">
      <c r="A213" s="30" t="s">
        <v>422</v>
      </c>
      <c r="B213" s="30"/>
      <c r="C213" s="26" t="s">
        <v>0</v>
      </c>
      <c r="D213" s="26" t="s">
        <v>0</v>
      </c>
      <c r="E213" s="26" t="s">
        <v>0</v>
      </c>
      <c r="F213" s="26" t="s">
        <v>458</v>
      </c>
      <c r="G213" s="23" t="s">
        <v>0</v>
      </c>
      <c r="H213" s="23" t="s">
        <v>0</v>
      </c>
      <c r="I213" s="23" t="s">
        <v>0</v>
      </c>
      <c r="J213" s="23" t="s">
        <v>0</v>
      </c>
      <c r="K213" s="23" t="s">
        <v>0</v>
      </c>
      <c r="L213" s="23" t="s">
        <v>0</v>
      </c>
      <c r="M213" s="23" t="s">
        <v>0</v>
      </c>
      <c r="N213" s="23" t="s">
        <v>0</v>
      </c>
      <c r="O213" s="23" t="s">
        <v>0</v>
      </c>
      <c r="P213" s="23" t="s">
        <v>0</v>
      </c>
      <c r="Q213" s="23" t="s">
        <v>0</v>
      </c>
      <c r="R213" s="23" t="s">
        <v>0</v>
      </c>
      <c r="S213" s="23" t="s">
        <v>0</v>
      </c>
      <c r="T213" s="23" t="s">
        <v>0</v>
      </c>
    </row>
    <row r="214" spans="1:20" ht="18" customHeight="1" x14ac:dyDescent="0.15">
      <c r="A214" s="30" t="s">
        <v>424</v>
      </c>
      <c r="B214" s="30"/>
      <c r="C214" s="26" t="s">
        <v>0</v>
      </c>
      <c r="D214" s="26" t="s">
        <v>0</v>
      </c>
      <c r="E214" s="26" t="s">
        <v>0</v>
      </c>
      <c r="F214" s="26" t="s">
        <v>459</v>
      </c>
      <c r="G214" s="23" t="s">
        <v>0</v>
      </c>
      <c r="H214" s="23" t="s">
        <v>0</v>
      </c>
      <c r="I214" s="23" t="s">
        <v>0</v>
      </c>
      <c r="J214" s="23" t="s">
        <v>0</v>
      </c>
      <c r="K214" s="23" t="s">
        <v>0</v>
      </c>
      <c r="L214" s="23" t="s">
        <v>0</v>
      </c>
      <c r="M214" s="23" t="s">
        <v>0</v>
      </c>
      <c r="N214" s="23" t="s">
        <v>0</v>
      </c>
      <c r="O214" s="23" t="s">
        <v>0</v>
      </c>
      <c r="P214" s="23" t="s">
        <v>0</v>
      </c>
      <c r="Q214" s="23" t="s">
        <v>0</v>
      </c>
      <c r="R214" s="23" t="s">
        <v>0</v>
      </c>
      <c r="S214" s="23" t="s">
        <v>0</v>
      </c>
      <c r="T214" s="23" t="s">
        <v>0</v>
      </c>
    </row>
    <row r="215" spans="1:20" ht="18" customHeight="1" x14ac:dyDescent="0.15">
      <c r="A215" s="27" t="s">
        <v>436</v>
      </c>
      <c r="B215" s="27"/>
      <c r="C215" s="28" t="s">
        <v>0</v>
      </c>
      <c r="D215" s="28" t="s">
        <v>0</v>
      </c>
      <c r="E215" s="28" t="s">
        <v>0</v>
      </c>
      <c r="F215" s="28" t="s">
        <v>460</v>
      </c>
      <c r="G215" s="23" t="s">
        <v>0</v>
      </c>
      <c r="H215" s="23" t="s">
        <v>0</v>
      </c>
      <c r="I215" s="23" t="s">
        <v>0</v>
      </c>
      <c r="J215" s="23" t="s">
        <v>0</v>
      </c>
      <c r="K215" s="23" t="s">
        <v>0</v>
      </c>
      <c r="L215" s="23" t="s">
        <v>0</v>
      </c>
      <c r="M215" s="23" t="s">
        <v>0</v>
      </c>
      <c r="N215" s="23" t="s">
        <v>0</v>
      </c>
      <c r="O215" s="23" t="s">
        <v>0</v>
      </c>
      <c r="P215" s="23" t="s">
        <v>0</v>
      </c>
      <c r="Q215" s="23" t="s">
        <v>0</v>
      </c>
      <c r="R215" s="23" t="s">
        <v>0</v>
      </c>
      <c r="S215" s="23" t="s">
        <v>0</v>
      </c>
      <c r="T215" s="23" t="s">
        <v>0</v>
      </c>
    </row>
    <row r="216" spans="1:20" ht="18" customHeight="1" x14ac:dyDescent="0.15">
      <c r="A216" s="30" t="s">
        <v>422</v>
      </c>
      <c r="B216" s="30"/>
      <c r="C216" s="26" t="s">
        <v>0</v>
      </c>
      <c r="D216" s="26" t="s">
        <v>0</v>
      </c>
      <c r="E216" s="26" t="s">
        <v>0</v>
      </c>
      <c r="F216" s="26" t="s">
        <v>461</v>
      </c>
      <c r="G216" s="23" t="s">
        <v>0</v>
      </c>
      <c r="H216" s="23" t="s">
        <v>0</v>
      </c>
      <c r="I216" s="23" t="s">
        <v>0</v>
      </c>
      <c r="J216" s="23" t="s">
        <v>0</v>
      </c>
      <c r="K216" s="23" t="s">
        <v>0</v>
      </c>
      <c r="L216" s="23" t="s">
        <v>0</v>
      </c>
      <c r="M216" s="23" t="s">
        <v>0</v>
      </c>
      <c r="N216" s="23" t="s">
        <v>0</v>
      </c>
      <c r="O216" s="23" t="s">
        <v>0</v>
      </c>
      <c r="P216" s="23" t="s">
        <v>0</v>
      </c>
      <c r="Q216" s="23" t="s">
        <v>0</v>
      </c>
      <c r="R216" s="23" t="s">
        <v>0</v>
      </c>
      <c r="S216" s="23" t="s">
        <v>0</v>
      </c>
      <c r="T216" s="23" t="s">
        <v>0</v>
      </c>
    </row>
    <row r="217" spans="1:20" ht="18" customHeight="1" x14ac:dyDescent="0.15">
      <c r="A217" s="30" t="s">
        <v>424</v>
      </c>
      <c r="B217" s="30"/>
      <c r="C217" s="26" t="s">
        <v>0</v>
      </c>
      <c r="D217" s="26" t="s">
        <v>0</v>
      </c>
      <c r="E217" s="26" t="s">
        <v>0</v>
      </c>
      <c r="F217" s="26" t="s">
        <v>462</v>
      </c>
      <c r="G217" s="23" t="s">
        <v>0</v>
      </c>
      <c r="H217" s="23" t="s">
        <v>0</v>
      </c>
      <c r="I217" s="23" t="s">
        <v>0</v>
      </c>
      <c r="J217" s="23" t="s">
        <v>0</v>
      </c>
      <c r="K217" s="23" t="s">
        <v>0</v>
      </c>
      <c r="L217" s="23" t="s">
        <v>0</v>
      </c>
      <c r="M217" s="23" t="s">
        <v>0</v>
      </c>
      <c r="N217" s="23" t="s">
        <v>0</v>
      </c>
      <c r="O217" s="23" t="s">
        <v>0</v>
      </c>
      <c r="P217" s="23" t="s">
        <v>0</v>
      </c>
      <c r="Q217" s="23" t="s">
        <v>0</v>
      </c>
      <c r="R217" s="23" t="s">
        <v>0</v>
      </c>
      <c r="S217" s="23" t="s">
        <v>0</v>
      </c>
      <c r="T217" s="23" t="s">
        <v>0</v>
      </c>
    </row>
    <row r="218" spans="1:20" ht="29.25" customHeight="1" x14ac:dyDescent="0.15">
      <c r="A218" s="24" t="s">
        <v>463</v>
      </c>
      <c r="B218" s="24"/>
      <c r="C218" s="18" t="s">
        <v>0</v>
      </c>
      <c r="D218" s="18" t="s">
        <v>0</v>
      </c>
      <c r="E218" s="18" t="s">
        <v>0</v>
      </c>
      <c r="F218" s="18" t="s">
        <v>464</v>
      </c>
      <c r="G218" s="23" t="s">
        <v>0</v>
      </c>
      <c r="H218" s="23" t="s">
        <v>0</v>
      </c>
      <c r="I218" s="23" t="s">
        <v>0</v>
      </c>
      <c r="J218" s="23">
        <v>-294105.68</v>
      </c>
      <c r="K218" s="23" t="s">
        <v>0</v>
      </c>
      <c r="L218" s="23" t="s">
        <v>0</v>
      </c>
      <c r="M218" s="23" t="s">
        <v>0</v>
      </c>
      <c r="N218" s="23">
        <v>-512462.63</v>
      </c>
      <c r="O218" s="23" t="s">
        <v>0</v>
      </c>
      <c r="P218" s="23" t="s">
        <v>0</v>
      </c>
      <c r="Q218" s="23" t="s">
        <v>0</v>
      </c>
      <c r="R218" s="23" t="s">
        <v>0</v>
      </c>
      <c r="S218" s="23">
        <v>-806568.31</v>
      </c>
      <c r="T218" s="23" t="s">
        <v>0</v>
      </c>
    </row>
    <row r="219" spans="1:20" ht="29.25" customHeight="1" x14ac:dyDescent="0.15">
      <c r="A219" s="24" t="s">
        <v>465</v>
      </c>
      <c r="B219" s="24"/>
      <c r="C219" s="18" t="s">
        <v>0</v>
      </c>
      <c r="D219" s="18" t="s">
        <v>0</v>
      </c>
      <c r="E219" s="18" t="s">
        <v>0</v>
      </c>
      <c r="F219" s="18" t="s">
        <v>464</v>
      </c>
      <c r="G219" s="23" t="s">
        <v>0</v>
      </c>
      <c r="H219" s="23" t="s">
        <v>0</v>
      </c>
      <c r="I219" s="23" t="s">
        <v>0</v>
      </c>
      <c r="J219" s="23">
        <v>-294105.68</v>
      </c>
      <c r="K219" s="23" t="s">
        <v>0</v>
      </c>
      <c r="L219" s="23" t="s">
        <v>0</v>
      </c>
      <c r="M219" s="23" t="s">
        <v>0</v>
      </c>
      <c r="N219" s="23">
        <v>-512462.63</v>
      </c>
      <c r="O219" s="23" t="s">
        <v>0</v>
      </c>
      <c r="P219" s="23" t="s">
        <v>0</v>
      </c>
      <c r="Q219" s="23" t="s">
        <v>0</v>
      </c>
      <c r="R219" s="23" t="s">
        <v>0</v>
      </c>
      <c r="S219" s="23">
        <v>-806568.31</v>
      </c>
      <c r="T219" s="23" t="s">
        <v>0</v>
      </c>
    </row>
    <row r="220" spans="1:20" ht="18" customHeight="1" x14ac:dyDescent="0.15">
      <c r="A220" s="27" t="s">
        <v>466</v>
      </c>
      <c r="B220" s="27"/>
      <c r="C220" s="28" t="s">
        <v>0</v>
      </c>
      <c r="D220" s="28" t="s">
        <v>0</v>
      </c>
      <c r="E220" s="28" t="s">
        <v>0</v>
      </c>
      <c r="F220" s="28" t="s">
        <v>467</v>
      </c>
      <c r="G220" s="23" t="s">
        <v>0</v>
      </c>
      <c r="H220" s="23" t="s">
        <v>0</v>
      </c>
      <c r="I220" s="23" t="s">
        <v>0</v>
      </c>
      <c r="J220" s="23" t="s">
        <v>0</v>
      </c>
      <c r="K220" s="23" t="s">
        <v>0</v>
      </c>
      <c r="L220" s="23" t="s">
        <v>0</v>
      </c>
      <c r="M220" s="23" t="s">
        <v>0</v>
      </c>
      <c r="N220" s="23">
        <v>688202.51</v>
      </c>
      <c r="O220" s="23" t="s">
        <v>0</v>
      </c>
      <c r="P220" s="23" t="s">
        <v>0</v>
      </c>
      <c r="Q220" s="23" t="s">
        <v>0</v>
      </c>
      <c r="R220" s="23" t="s">
        <v>0</v>
      </c>
      <c r="S220" s="23">
        <v>688202.51</v>
      </c>
      <c r="T220" s="23" t="s">
        <v>0</v>
      </c>
    </row>
    <row r="221" spans="1:20" ht="18" customHeight="1" x14ac:dyDescent="0.15">
      <c r="A221" s="27" t="s">
        <v>468</v>
      </c>
      <c r="B221" s="27"/>
      <c r="C221" s="28" t="s">
        <v>0</v>
      </c>
      <c r="D221" s="28" t="s">
        <v>0</v>
      </c>
      <c r="E221" s="28" t="s">
        <v>0</v>
      </c>
      <c r="F221" s="28" t="s">
        <v>469</v>
      </c>
      <c r="G221" s="23" t="s">
        <v>0</v>
      </c>
      <c r="H221" s="23" t="s">
        <v>0</v>
      </c>
      <c r="I221" s="23" t="s">
        <v>0</v>
      </c>
      <c r="J221" s="23">
        <v>294105.68</v>
      </c>
      <c r="K221" s="23" t="s">
        <v>0</v>
      </c>
      <c r="L221" s="23" t="s">
        <v>0</v>
      </c>
      <c r="M221" s="23" t="s">
        <v>0</v>
      </c>
      <c r="N221" s="23">
        <v>1200665.1399999999</v>
      </c>
      <c r="O221" s="23" t="s">
        <v>0</v>
      </c>
      <c r="P221" s="23" t="s">
        <v>0</v>
      </c>
      <c r="Q221" s="23" t="s">
        <v>0</v>
      </c>
      <c r="R221" s="23" t="s">
        <v>0</v>
      </c>
      <c r="S221" s="23">
        <v>1494770.82</v>
      </c>
      <c r="T221" s="23" t="s">
        <v>0</v>
      </c>
    </row>
    <row r="222" spans="1:20" ht="18" customHeight="1" x14ac:dyDescent="0.15">
      <c r="A222" s="27" t="s">
        <v>470</v>
      </c>
      <c r="B222" s="27"/>
      <c r="C222" s="28" t="s">
        <v>0</v>
      </c>
      <c r="D222" s="28" t="s">
        <v>0</v>
      </c>
      <c r="E222" s="28" t="s">
        <v>0</v>
      </c>
      <c r="F222" s="28" t="s">
        <v>471</v>
      </c>
      <c r="G222" s="23" t="s">
        <v>0</v>
      </c>
      <c r="H222" s="23" t="s">
        <v>0</v>
      </c>
      <c r="I222" s="23" t="s">
        <v>0</v>
      </c>
      <c r="J222" s="23" t="s">
        <v>0</v>
      </c>
      <c r="K222" s="23" t="s">
        <v>0</v>
      </c>
      <c r="L222" s="23" t="s">
        <v>0</v>
      </c>
      <c r="M222" s="23" t="s">
        <v>0</v>
      </c>
      <c r="N222" s="23" t="s">
        <v>0</v>
      </c>
      <c r="O222" s="23" t="s">
        <v>0</v>
      </c>
      <c r="P222" s="23" t="s">
        <v>0</v>
      </c>
      <c r="Q222" s="23" t="s">
        <v>0</v>
      </c>
      <c r="R222" s="23" t="s">
        <v>0</v>
      </c>
      <c r="S222" s="23" t="s">
        <v>0</v>
      </c>
      <c r="T222" s="23" t="s">
        <v>0</v>
      </c>
    </row>
    <row r="223" spans="1:20" ht="18" customHeight="1" x14ac:dyDescent="0.15">
      <c r="A223" s="27" t="s">
        <v>472</v>
      </c>
      <c r="B223" s="27"/>
      <c r="C223" s="28" t="s">
        <v>0</v>
      </c>
      <c r="D223" s="28" t="s">
        <v>0</v>
      </c>
      <c r="E223" s="28" t="s">
        <v>0</v>
      </c>
      <c r="F223" s="28" t="s">
        <v>471</v>
      </c>
      <c r="G223" s="23" t="s">
        <v>0</v>
      </c>
      <c r="H223" s="23" t="s">
        <v>0</v>
      </c>
      <c r="I223" s="23" t="s">
        <v>0</v>
      </c>
      <c r="J223" s="23" t="s">
        <v>0</v>
      </c>
      <c r="K223" s="23" t="s">
        <v>0</v>
      </c>
      <c r="L223" s="23" t="s">
        <v>0</v>
      </c>
      <c r="M223" s="23" t="s">
        <v>0</v>
      </c>
      <c r="N223" s="23" t="s">
        <v>0</v>
      </c>
      <c r="O223" s="23" t="s">
        <v>0</v>
      </c>
      <c r="P223" s="23" t="s">
        <v>0</v>
      </c>
      <c r="Q223" s="23" t="s">
        <v>0</v>
      </c>
      <c r="R223" s="23" t="s">
        <v>0</v>
      </c>
      <c r="S223" s="23" t="s">
        <v>0</v>
      </c>
      <c r="T223" s="23" t="s">
        <v>0</v>
      </c>
    </row>
    <row r="224" spans="1:20" ht="18" customHeight="1" x14ac:dyDescent="0.15">
      <c r="A224" s="30" t="s">
        <v>473</v>
      </c>
      <c r="B224" s="30"/>
      <c r="C224" s="26" t="s">
        <v>0</v>
      </c>
      <c r="D224" s="26" t="s">
        <v>0</v>
      </c>
      <c r="E224" s="26" t="s">
        <v>0</v>
      </c>
      <c r="F224" s="26" t="s">
        <v>474</v>
      </c>
      <c r="G224" s="23" t="s">
        <v>0</v>
      </c>
      <c r="H224" s="23" t="s">
        <v>0</v>
      </c>
      <c r="I224" s="23" t="s">
        <v>0</v>
      </c>
      <c r="J224" s="23" t="s">
        <v>0</v>
      </c>
      <c r="K224" s="23" t="s">
        <v>0</v>
      </c>
      <c r="L224" s="23" t="s">
        <v>0</v>
      </c>
      <c r="M224" s="23" t="s">
        <v>0</v>
      </c>
      <c r="N224" s="23" t="s">
        <v>0</v>
      </c>
      <c r="O224" s="23" t="s">
        <v>0</v>
      </c>
      <c r="P224" s="23" t="s">
        <v>0</v>
      </c>
      <c r="Q224" s="23" t="s">
        <v>0</v>
      </c>
      <c r="R224" s="23" t="s">
        <v>0</v>
      </c>
      <c r="S224" s="23" t="s">
        <v>0</v>
      </c>
      <c r="T224" s="23" t="s">
        <v>0</v>
      </c>
    </row>
    <row r="225" spans="1:20" ht="18" customHeight="1" x14ac:dyDescent="0.15">
      <c r="A225" s="30" t="s">
        <v>475</v>
      </c>
      <c r="B225" s="30"/>
      <c r="C225" s="26" t="s">
        <v>0</v>
      </c>
      <c r="D225" s="26" t="s">
        <v>0</v>
      </c>
      <c r="E225" s="26" t="s">
        <v>0</v>
      </c>
      <c r="F225" s="26" t="s">
        <v>474</v>
      </c>
      <c r="G225" s="23" t="s">
        <v>0</v>
      </c>
      <c r="H225" s="23" t="s">
        <v>0</v>
      </c>
      <c r="I225" s="23" t="s">
        <v>0</v>
      </c>
      <c r="J225" s="23" t="s">
        <v>0</v>
      </c>
      <c r="K225" s="23" t="s">
        <v>0</v>
      </c>
      <c r="L225" s="23" t="s">
        <v>0</v>
      </c>
      <c r="M225" s="23" t="s">
        <v>0</v>
      </c>
      <c r="N225" s="23" t="s">
        <v>0</v>
      </c>
      <c r="O225" s="23" t="s">
        <v>0</v>
      </c>
      <c r="P225" s="23" t="s">
        <v>0</v>
      </c>
      <c r="Q225" s="23" t="s">
        <v>0</v>
      </c>
      <c r="R225" s="23" t="s">
        <v>0</v>
      </c>
      <c r="S225" s="23" t="s">
        <v>0</v>
      </c>
      <c r="T225" s="23" t="s">
        <v>0</v>
      </c>
    </row>
    <row r="226" spans="1:20" ht="31.5" customHeight="1" x14ac:dyDescent="0.15">
      <c r="A226" s="30" t="s">
        <v>476</v>
      </c>
      <c r="B226" s="30"/>
      <c r="C226" s="26" t="s">
        <v>0</v>
      </c>
      <c r="D226" s="26" t="s">
        <v>0</v>
      </c>
      <c r="E226" s="26" t="s">
        <v>0</v>
      </c>
      <c r="F226" s="26" t="s">
        <v>477</v>
      </c>
      <c r="G226" s="23" t="s">
        <v>0</v>
      </c>
      <c r="H226" s="23" t="s">
        <v>0</v>
      </c>
      <c r="I226" s="23" t="s">
        <v>0</v>
      </c>
      <c r="J226" s="23" t="s">
        <v>0</v>
      </c>
      <c r="K226" s="23" t="s">
        <v>0</v>
      </c>
      <c r="L226" s="23" t="s">
        <v>0</v>
      </c>
      <c r="M226" s="23" t="s">
        <v>0</v>
      </c>
      <c r="N226" s="23" t="s">
        <v>0</v>
      </c>
      <c r="O226" s="23" t="s">
        <v>0</v>
      </c>
      <c r="P226" s="23" t="s">
        <v>0</v>
      </c>
      <c r="Q226" s="23" t="s">
        <v>0</v>
      </c>
      <c r="R226" s="23" t="s">
        <v>0</v>
      </c>
      <c r="S226" s="23" t="s">
        <v>0</v>
      </c>
      <c r="T226" s="23" t="s">
        <v>0</v>
      </c>
    </row>
    <row r="227" spans="1:20" ht="31.5" customHeight="1" x14ac:dyDescent="0.15">
      <c r="A227" s="30" t="s">
        <v>478</v>
      </c>
      <c r="B227" s="30"/>
      <c r="C227" s="26" t="s">
        <v>0</v>
      </c>
      <c r="D227" s="26" t="s">
        <v>0</v>
      </c>
      <c r="E227" s="26" t="s">
        <v>0</v>
      </c>
      <c r="F227" s="26" t="s">
        <v>477</v>
      </c>
      <c r="G227" s="23" t="s">
        <v>0</v>
      </c>
      <c r="H227" s="23" t="s">
        <v>0</v>
      </c>
      <c r="I227" s="23" t="s">
        <v>0</v>
      </c>
      <c r="J227" s="23" t="s">
        <v>0</v>
      </c>
      <c r="K227" s="23" t="s">
        <v>0</v>
      </c>
      <c r="L227" s="23" t="s">
        <v>0</v>
      </c>
      <c r="M227" s="23" t="s">
        <v>0</v>
      </c>
      <c r="N227" s="23" t="s">
        <v>0</v>
      </c>
      <c r="O227" s="23" t="s">
        <v>0</v>
      </c>
      <c r="P227" s="23" t="s">
        <v>0</v>
      </c>
      <c r="Q227" s="23" t="s">
        <v>0</v>
      </c>
      <c r="R227" s="23" t="s">
        <v>0</v>
      </c>
      <c r="S227" s="23" t="s">
        <v>0</v>
      </c>
      <c r="T227" s="23" t="s">
        <v>0</v>
      </c>
    </row>
    <row r="228" spans="1:20" ht="18" customHeight="1" x14ac:dyDescent="0.15">
      <c r="A228" s="30" t="s">
        <v>470</v>
      </c>
      <c r="B228" s="30"/>
      <c r="C228" s="26" t="s">
        <v>0</v>
      </c>
      <c r="D228" s="26" t="s">
        <v>0</v>
      </c>
      <c r="E228" s="26" t="s">
        <v>0</v>
      </c>
      <c r="F228" s="26" t="s">
        <v>479</v>
      </c>
      <c r="G228" s="23" t="s">
        <v>0</v>
      </c>
      <c r="H228" s="23" t="s">
        <v>0</v>
      </c>
      <c r="I228" s="23" t="s">
        <v>0</v>
      </c>
      <c r="J228" s="23" t="s">
        <v>0</v>
      </c>
      <c r="K228" s="23" t="s">
        <v>0</v>
      </c>
      <c r="L228" s="23" t="s">
        <v>0</v>
      </c>
      <c r="M228" s="23" t="s">
        <v>0</v>
      </c>
      <c r="N228" s="23" t="s">
        <v>0</v>
      </c>
      <c r="O228" s="23" t="s">
        <v>0</v>
      </c>
      <c r="P228" s="23" t="s">
        <v>0</v>
      </c>
      <c r="Q228" s="23" t="s">
        <v>0</v>
      </c>
      <c r="R228" s="23" t="s">
        <v>0</v>
      </c>
      <c r="S228" s="23" t="s">
        <v>0</v>
      </c>
      <c r="T228" s="23" t="s">
        <v>0</v>
      </c>
    </row>
    <row r="229" spans="1:20" ht="18" customHeight="1" x14ac:dyDescent="0.15">
      <c r="A229" s="30" t="s">
        <v>472</v>
      </c>
      <c r="B229" s="30"/>
      <c r="C229" s="26" t="s">
        <v>0</v>
      </c>
      <c r="D229" s="26" t="s">
        <v>0</v>
      </c>
      <c r="E229" s="26" t="s">
        <v>0</v>
      </c>
      <c r="F229" s="26" t="s">
        <v>479</v>
      </c>
      <c r="G229" s="23" t="s">
        <v>0</v>
      </c>
      <c r="H229" s="23" t="s">
        <v>0</v>
      </c>
      <c r="I229" s="23" t="s">
        <v>0</v>
      </c>
      <c r="J229" s="23" t="s">
        <v>0</v>
      </c>
      <c r="K229" s="23" t="s">
        <v>0</v>
      </c>
      <c r="L229" s="23" t="s">
        <v>0</v>
      </c>
      <c r="M229" s="23" t="s">
        <v>0</v>
      </c>
      <c r="N229" s="23" t="s">
        <v>0</v>
      </c>
      <c r="O229" s="23" t="s">
        <v>0</v>
      </c>
      <c r="P229" s="23" t="s">
        <v>0</v>
      </c>
      <c r="Q229" s="23" t="s">
        <v>0</v>
      </c>
      <c r="R229" s="23" t="s">
        <v>0</v>
      </c>
      <c r="S229" s="23" t="s">
        <v>0</v>
      </c>
      <c r="T229" s="23" t="s">
        <v>0</v>
      </c>
    </row>
    <row r="230" spans="1:20" ht="27.75" customHeight="1" x14ac:dyDescent="0.15">
      <c r="A230" s="24" t="s">
        <v>480</v>
      </c>
      <c r="B230" s="24"/>
      <c r="C230" s="18" t="s">
        <v>0</v>
      </c>
      <c r="D230" s="18" t="s">
        <v>0</v>
      </c>
      <c r="E230" s="18" t="s">
        <v>0</v>
      </c>
      <c r="F230" s="18" t="s">
        <v>481</v>
      </c>
      <c r="G230" s="23" t="s">
        <v>0</v>
      </c>
      <c r="H230" s="23" t="s">
        <v>0</v>
      </c>
      <c r="I230" s="23" t="s">
        <v>0</v>
      </c>
      <c r="J230" s="23">
        <v>-35000000</v>
      </c>
      <c r="K230" s="23" t="s">
        <v>0</v>
      </c>
      <c r="L230" s="23" t="s">
        <v>0</v>
      </c>
      <c r="M230" s="23" t="s">
        <v>0</v>
      </c>
      <c r="N230" s="23" t="s">
        <v>0</v>
      </c>
      <c r="O230" s="23" t="s">
        <v>0</v>
      </c>
      <c r="P230" s="23" t="s">
        <v>0</v>
      </c>
      <c r="Q230" s="23" t="s">
        <v>0</v>
      </c>
      <c r="R230" s="23" t="s">
        <v>0</v>
      </c>
      <c r="S230" s="23">
        <v>-35000000</v>
      </c>
      <c r="T230" s="23" t="s">
        <v>0</v>
      </c>
    </row>
    <row r="231" spans="1:20" ht="27.75" customHeight="1" x14ac:dyDescent="0.15">
      <c r="A231" s="27" t="s">
        <v>482</v>
      </c>
      <c r="B231" s="27"/>
      <c r="C231" s="28" t="s">
        <v>0</v>
      </c>
      <c r="D231" s="28" t="s">
        <v>0</v>
      </c>
      <c r="E231" s="28" t="s">
        <v>0</v>
      </c>
      <c r="F231" s="28" t="s">
        <v>483</v>
      </c>
      <c r="G231" s="23" t="s">
        <v>0</v>
      </c>
      <c r="H231" s="23" t="s">
        <v>0</v>
      </c>
      <c r="I231" s="23" t="s">
        <v>0</v>
      </c>
      <c r="J231" s="23" t="s">
        <v>0</v>
      </c>
      <c r="K231" s="23" t="s">
        <v>0</v>
      </c>
      <c r="L231" s="23" t="s">
        <v>0</v>
      </c>
      <c r="M231" s="23" t="s">
        <v>0</v>
      </c>
      <c r="N231" s="23" t="s">
        <v>0</v>
      </c>
      <c r="O231" s="23" t="s">
        <v>0</v>
      </c>
      <c r="P231" s="23" t="s">
        <v>0</v>
      </c>
      <c r="Q231" s="23" t="s">
        <v>0</v>
      </c>
      <c r="R231" s="23" t="s">
        <v>0</v>
      </c>
      <c r="S231" s="23" t="s">
        <v>0</v>
      </c>
      <c r="T231" s="23" t="s">
        <v>0</v>
      </c>
    </row>
    <row r="232" spans="1:20" ht="27.75" customHeight="1" x14ac:dyDescent="0.15">
      <c r="A232" s="30" t="s">
        <v>484</v>
      </c>
      <c r="B232" s="30"/>
      <c r="C232" s="26" t="s">
        <v>0</v>
      </c>
      <c r="D232" s="26" t="s">
        <v>0</v>
      </c>
      <c r="E232" s="26" t="s">
        <v>0</v>
      </c>
      <c r="F232" s="26" t="s">
        <v>485</v>
      </c>
      <c r="G232" s="23" t="s">
        <v>0</v>
      </c>
      <c r="H232" s="23" t="s">
        <v>0</v>
      </c>
      <c r="I232" s="23" t="s">
        <v>0</v>
      </c>
      <c r="J232" s="23" t="s">
        <v>0</v>
      </c>
      <c r="K232" s="23" t="s">
        <v>0</v>
      </c>
      <c r="L232" s="23" t="s">
        <v>0</v>
      </c>
      <c r="M232" s="23" t="s">
        <v>0</v>
      </c>
      <c r="N232" s="23" t="s">
        <v>0</v>
      </c>
      <c r="O232" s="23" t="s">
        <v>0</v>
      </c>
      <c r="P232" s="23" t="s">
        <v>0</v>
      </c>
      <c r="Q232" s="23" t="s">
        <v>0</v>
      </c>
      <c r="R232" s="23" t="s">
        <v>0</v>
      </c>
      <c r="S232" s="23" t="s">
        <v>0</v>
      </c>
      <c r="T232" s="23" t="s">
        <v>0</v>
      </c>
    </row>
    <row r="233" spans="1:20" ht="27.75" customHeight="1" x14ac:dyDescent="0.15">
      <c r="A233" s="30" t="s">
        <v>486</v>
      </c>
      <c r="B233" s="30"/>
      <c r="C233" s="26" t="s">
        <v>0</v>
      </c>
      <c r="D233" s="26" t="s">
        <v>0</v>
      </c>
      <c r="E233" s="26" t="s">
        <v>0</v>
      </c>
      <c r="F233" s="26" t="s">
        <v>487</v>
      </c>
      <c r="G233" s="23" t="s">
        <v>0</v>
      </c>
      <c r="H233" s="23" t="s">
        <v>0</v>
      </c>
      <c r="I233" s="23" t="s">
        <v>0</v>
      </c>
      <c r="J233" s="23" t="s">
        <v>0</v>
      </c>
      <c r="K233" s="23" t="s">
        <v>0</v>
      </c>
      <c r="L233" s="23" t="s">
        <v>0</v>
      </c>
      <c r="M233" s="23" t="s">
        <v>0</v>
      </c>
      <c r="N233" s="23" t="s">
        <v>0</v>
      </c>
      <c r="O233" s="23" t="s">
        <v>0</v>
      </c>
      <c r="P233" s="23" t="s">
        <v>0</v>
      </c>
      <c r="Q233" s="23" t="s">
        <v>0</v>
      </c>
      <c r="R233" s="23" t="s">
        <v>0</v>
      </c>
      <c r="S233" s="23" t="s">
        <v>0</v>
      </c>
      <c r="T233" s="23" t="s">
        <v>0</v>
      </c>
    </row>
    <row r="234" spans="1:20" ht="27.75" customHeight="1" x14ac:dyDescent="0.15">
      <c r="A234" s="27" t="s">
        <v>488</v>
      </c>
      <c r="B234" s="27"/>
      <c r="C234" s="28" t="s">
        <v>0</v>
      </c>
      <c r="D234" s="28" t="s">
        <v>0</v>
      </c>
      <c r="E234" s="28" t="s">
        <v>0</v>
      </c>
      <c r="F234" s="28" t="s">
        <v>489</v>
      </c>
      <c r="G234" s="23" t="s">
        <v>0</v>
      </c>
      <c r="H234" s="23" t="s">
        <v>0</v>
      </c>
      <c r="I234" s="23" t="s">
        <v>0</v>
      </c>
      <c r="J234" s="23">
        <v>-35000000</v>
      </c>
      <c r="K234" s="23" t="s">
        <v>0</v>
      </c>
      <c r="L234" s="23" t="s">
        <v>0</v>
      </c>
      <c r="M234" s="23" t="s">
        <v>0</v>
      </c>
      <c r="N234" s="23" t="s">
        <v>0</v>
      </c>
      <c r="O234" s="23" t="s">
        <v>0</v>
      </c>
      <c r="P234" s="23" t="s">
        <v>0</v>
      </c>
      <c r="Q234" s="23" t="s">
        <v>0</v>
      </c>
      <c r="R234" s="23" t="s">
        <v>0</v>
      </c>
      <c r="S234" s="23">
        <v>-35000000</v>
      </c>
      <c r="T234" s="23" t="s">
        <v>0</v>
      </c>
    </row>
    <row r="235" spans="1:20" ht="18" customHeight="1" x14ac:dyDescent="0.15">
      <c r="A235" s="30" t="s">
        <v>490</v>
      </c>
      <c r="B235" s="30"/>
      <c r="C235" s="26" t="s">
        <v>0</v>
      </c>
      <c r="D235" s="26" t="s">
        <v>0</v>
      </c>
      <c r="E235" s="26" t="s">
        <v>0</v>
      </c>
      <c r="F235" s="26" t="s">
        <v>491</v>
      </c>
      <c r="G235" s="23" t="s">
        <v>0</v>
      </c>
      <c r="H235" s="23" t="s">
        <v>0</v>
      </c>
      <c r="I235" s="23" t="s">
        <v>0</v>
      </c>
      <c r="J235" s="23">
        <v>-35000000</v>
      </c>
      <c r="K235" s="23" t="s">
        <v>0</v>
      </c>
      <c r="L235" s="23" t="s">
        <v>0</v>
      </c>
      <c r="M235" s="23" t="s">
        <v>0</v>
      </c>
      <c r="N235" s="23" t="s">
        <v>0</v>
      </c>
      <c r="O235" s="23" t="s">
        <v>0</v>
      </c>
      <c r="P235" s="23" t="s">
        <v>0</v>
      </c>
      <c r="Q235" s="23" t="s">
        <v>0</v>
      </c>
      <c r="R235" s="23" t="s">
        <v>0</v>
      </c>
      <c r="S235" s="23">
        <v>-35000000</v>
      </c>
      <c r="T235" s="23" t="s">
        <v>0</v>
      </c>
    </row>
    <row r="236" spans="1:20" ht="18" customHeight="1" x14ac:dyDescent="0.15">
      <c r="A236" s="30" t="s">
        <v>492</v>
      </c>
      <c r="B236" s="30"/>
      <c r="C236" s="26" t="s">
        <v>0</v>
      </c>
      <c r="D236" s="26" t="s">
        <v>0</v>
      </c>
      <c r="E236" s="26" t="s">
        <v>0</v>
      </c>
      <c r="F236" s="26" t="s">
        <v>493</v>
      </c>
      <c r="G236" s="23" t="s">
        <v>0</v>
      </c>
      <c r="H236" s="23" t="s">
        <v>0</v>
      </c>
      <c r="I236" s="23" t="s">
        <v>0</v>
      </c>
      <c r="J236" s="23" t="s">
        <v>0</v>
      </c>
      <c r="K236" s="23" t="s">
        <v>0</v>
      </c>
      <c r="L236" s="23" t="s">
        <v>0</v>
      </c>
      <c r="M236" s="23" t="s">
        <v>0</v>
      </c>
      <c r="N236" s="23" t="s">
        <v>0</v>
      </c>
      <c r="O236" s="23" t="s">
        <v>0</v>
      </c>
      <c r="P236" s="23" t="s">
        <v>0</v>
      </c>
      <c r="Q236" s="23" t="s">
        <v>0</v>
      </c>
      <c r="R236" s="23" t="s">
        <v>0</v>
      </c>
      <c r="S236" s="23" t="s">
        <v>0</v>
      </c>
      <c r="T236" s="23" t="s">
        <v>0</v>
      </c>
    </row>
    <row r="237" spans="1:20" ht="18" customHeight="1" x14ac:dyDescent="0.15">
      <c r="A237" s="24" t="s">
        <v>494</v>
      </c>
      <c r="B237" s="24"/>
      <c r="C237" s="18" t="s">
        <v>0</v>
      </c>
      <c r="D237" s="18" t="s">
        <v>0</v>
      </c>
      <c r="E237" s="18" t="s">
        <v>0</v>
      </c>
      <c r="F237" s="18" t="s">
        <v>495</v>
      </c>
      <c r="G237" s="23" t="s">
        <v>0</v>
      </c>
      <c r="H237" s="23" t="s">
        <v>0</v>
      </c>
      <c r="I237" s="23" t="s">
        <v>0</v>
      </c>
      <c r="J237" s="23" t="s">
        <v>0</v>
      </c>
      <c r="K237" s="23" t="s">
        <v>0</v>
      </c>
      <c r="L237" s="23" t="s">
        <v>0</v>
      </c>
      <c r="M237" s="23" t="s">
        <v>0</v>
      </c>
      <c r="N237" s="23" t="s">
        <v>0</v>
      </c>
      <c r="O237" s="23" t="s">
        <v>0</v>
      </c>
      <c r="P237" s="23" t="s">
        <v>0</v>
      </c>
      <c r="Q237" s="23" t="s">
        <v>0</v>
      </c>
      <c r="R237" s="23" t="s">
        <v>0</v>
      </c>
      <c r="S237" s="23" t="s">
        <v>0</v>
      </c>
      <c r="T237" s="23" t="s">
        <v>0</v>
      </c>
    </row>
    <row r="238" spans="1:20" ht="18" customHeight="1" x14ac:dyDescent="0.15">
      <c r="A238" s="24" t="s">
        <v>496</v>
      </c>
      <c r="B238" s="24"/>
      <c r="C238" s="18" t="s">
        <v>0</v>
      </c>
      <c r="D238" s="18" t="s">
        <v>0</v>
      </c>
      <c r="E238" s="18" t="s">
        <v>0</v>
      </c>
      <c r="F238" s="18" t="s">
        <v>495</v>
      </c>
      <c r="G238" s="23" t="s">
        <v>0</v>
      </c>
      <c r="H238" s="23" t="s">
        <v>0</v>
      </c>
      <c r="I238" s="23" t="s">
        <v>0</v>
      </c>
      <c r="J238" s="23" t="s">
        <v>0</v>
      </c>
      <c r="K238" s="23" t="s">
        <v>0</v>
      </c>
      <c r="L238" s="23" t="s">
        <v>0</v>
      </c>
      <c r="M238" s="23" t="s">
        <v>0</v>
      </c>
      <c r="N238" s="23" t="s">
        <v>0</v>
      </c>
      <c r="O238" s="23" t="s">
        <v>0</v>
      </c>
      <c r="P238" s="23" t="s">
        <v>0</v>
      </c>
      <c r="Q238" s="23" t="s">
        <v>0</v>
      </c>
      <c r="R238" s="23" t="s">
        <v>0</v>
      </c>
      <c r="S238" s="23" t="s">
        <v>0</v>
      </c>
      <c r="T238" s="23" t="s">
        <v>0</v>
      </c>
    </row>
    <row r="239" spans="1:20" ht="18" customHeight="1" x14ac:dyDescent="0.15">
      <c r="A239" s="24" t="s">
        <v>497</v>
      </c>
      <c r="B239" s="24"/>
      <c r="C239" s="18" t="s">
        <v>0</v>
      </c>
      <c r="D239" s="18" t="s">
        <v>0</v>
      </c>
      <c r="E239" s="18" t="s">
        <v>0</v>
      </c>
      <c r="F239" s="18" t="s">
        <v>498</v>
      </c>
      <c r="G239" s="23" t="s">
        <v>0</v>
      </c>
      <c r="H239" s="23" t="s">
        <v>0</v>
      </c>
      <c r="I239" s="23" t="s">
        <v>0</v>
      </c>
      <c r="J239" s="23">
        <v>20829982.760000002</v>
      </c>
      <c r="K239" s="23" t="s">
        <v>0</v>
      </c>
      <c r="L239" s="23" t="s">
        <v>0</v>
      </c>
      <c r="M239" s="23" t="s">
        <v>0</v>
      </c>
      <c r="N239" s="23">
        <v>1237415.01</v>
      </c>
      <c r="O239" s="23" t="s">
        <v>0</v>
      </c>
      <c r="P239" s="23" t="s">
        <v>0</v>
      </c>
      <c r="Q239" s="23" t="s">
        <v>0</v>
      </c>
      <c r="R239" s="23" t="s">
        <v>0</v>
      </c>
      <c r="S239" s="23">
        <v>22067397.77</v>
      </c>
      <c r="T239" s="23" t="s">
        <v>0</v>
      </c>
    </row>
    <row r="240" spans="1:20" ht="18" customHeight="1" x14ac:dyDescent="0.15">
      <c r="A240" s="24" t="s">
        <v>499</v>
      </c>
      <c r="B240" s="24"/>
      <c r="C240" s="18" t="s">
        <v>0</v>
      </c>
      <c r="D240" s="18" t="s">
        <v>0</v>
      </c>
      <c r="E240" s="18" t="s">
        <v>0</v>
      </c>
      <c r="F240" s="18" t="s">
        <v>498</v>
      </c>
      <c r="G240" s="23" t="s">
        <v>0</v>
      </c>
      <c r="H240" s="23" t="s">
        <v>0</v>
      </c>
      <c r="I240" s="23" t="s">
        <v>0</v>
      </c>
      <c r="J240" s="23">
        <v>20775813.82</v>
      </c>
      <c r="K240" s="23" t="s">
        <v>0</v>
      </c>
      <c r="L240" s="23" t="s">
        <v>0</v>
      </c>
      <c r="M240" s="23" t="s">
        <v>0</v>
      </c>
      <c r="N240" s="23">
        <v>1237415.01</v>
      </c>
      <c r="O240" s="23" t="s">
        <v>0</v>
      </c>
      <c r="P240" s="23" t="s">
        <v>0</v>
      </c>
      <c r="Q240" s="23" t="s">
        <v>0</v>
      </c>
      <c r="R240" s="23" t="s">
        <v>0</v>
      </c>
      <c r="S240" s="23">
        <v>22013228.829999998</v>
      </c>
      <c r="T240" s="23" t="s">
        <v>0</v>
      </c>
    </row>
    <row r="241" spans="1:20" ht="18" customHeight="1" x14ac:dyDescent="0.15">
      <c r="A241" s="27" t="s">
        <v>466</v>
      </c>
      <c r="B241" s="27"/>
      <c r="C241" s="28" t="s">
        <v>0</v>
      </c>
      <c r="D241" s="28" t="s">
        <v>0</v>
      </c>
      <c r="E241" s="28" t="s">
        <v>0</v>
      </c>
      <c r="F241" s="28" t="s">
        <v>500</v>
      </c>
      <c r="G241" s="23" t="s">
        <v>0</v>
      </c>
      <c r="H241" s="23" t="s">
        <v>0</v>
      </c>
      <c r="I241" s="23" t="s">
        <v>0</v>
      </c>
      <c r="J241" s="23">
        <v>49741476.490000002</v>
      </c>
      <c r="K241" s="23" t="s">
        <v>0</v>
      </c>
      <c r="L241" s="23" t="s">
        <v>0</v>
      </c>
      <c r="M241" s="23" t="s">
        <v>0</v>
      </c>
      <c r="N241" s="23">
        <v>2305093.71</v>
      </c>
      <c r="O241" s="23" t="s">
        <v>0</v>
      </c>
      <c r="P241" s="23" t="s">
        <v>0</v>
      </c>
      <c r="Q241" s="23" t="s">
        <v>0</v>
      </c>
      <c r="R241" s="23" t="s">
        <v>0</v>
      </c>
      <c r="S241" s="23">
        <v>52046570.200000003</v>
      </c>
      <c r="T241" s="23" t="s">
        <v>0</v>
      </c>
    </row>
    <row r="242" spans="1:20" ht="18" customHeight="1" x14ac:dyDescent="0.15">
      <c r="A242" s="27" t="s">
        <v>468</v>
      </c>
      <c r="B242" s="27"/>
      <c r="C242" s="28" t="s">
        <v>0</v>
      </c>
      <c r="D242" s="28" t="s">
        <v>0</v>
      </c>
      <c r="E242" s="28" t="s">
        <v>0</v>
      </c>
      <c r="F242" s="28" t="s">
        <v>501</v>
      </c>
      <c r="G242" s="23" t="s">
        <v>0</v>
      </c>
      <c r="H242" s="23" t="s">
        <v>0</v>
      </c>
      <c r="I242" s="23" t="s">
        <v>0</v>
      </c>
      <c r="J242" s="23">
        <v>27549124.300000001</v>
      </c>
      <c r="K242" s="23" t="s">
        <v>0</v>
      </c>
      <c r="L242" s="23" t="s">
        <v>0</v>
      </c>
      <c r="M242" s="23" t="s">
        <v>0</v>
      </c>
      <c r="N242" s="23">
        <v>2430048.13</v>
      </c>
      <c r="O242" s="23" t="s">
        <v>0</v>
      </c>
      <c r="P242" s="23" t="s">
        <v>0</v>
      </c>
      <c r="Q242" s="23" t="s">
        <v>0</v>
      </c>
      <c r="R242" s="23" t="s">
        <v>0</v>
      </c>
      <c r="S242" s="23">
        <v>29979172.43</v>
      </c>
      <c r="T242" s="23" t="s">
        <v>0</v>
      </c>
    </row>
    <row r="243" spans="1:20" ht="18" customHeight="1" x14ac:dyDescent="0.15">
      <c r="A243" s="27" t="s">
        <v>470</v>
      </c>
      <c r="B243" s="27"/>
      <c r="C243" s="28" t="s">
        <v>0</v>
      </c>
      <c r="D243" s="28" t="s">
        <v>0</v>
      </c>
      <c r="E243" s="28" t="s">
        <v>0</v>
      </c>
      <c r="F243" s="28" t="s">
        <v>502</v>
      </c>
      <c r="G243" s="23" t="s">
        <v>0</v>
      </c>
      <c r="H243" s="23" t="s">
        <v>0</v>
      </c>
      <c r="I243" s="23" t="s">
        <v>0</v>
      </c>
      <c r="J243" s="23" t="s">
        <v>0</v>
      </c>
      <c r="K243" s="23" t="s">
        <v>0</v>
      </c>
      <c r="L243" s="23" t="s">
        <v>0</v>
      </c>
      <c r="M243" s="23" t="s">
        <v>0</v>
      </c>
      <c r="N243" s="23" t="s">
        <v>0</v>
      </c>
      <c r="O243" s="23" t="s">
        <v>0</v>
      </c>
      <c r="P243" s="23" t="s">
        <v>0</v>
      </c>
      <c r="Q243" s="23" t="s">
        <v>0</v>
      </c>
      <c r="R243" s="23" t="s">
        <v>0</v>
      </c>
      <c r="S243" s="23" t="s">
        <v>0</v>
      </c>
      <c r="T243" s="23" t="s">
        <v>0</v>
      </c>
    </row>
    <row r="244" spans="1:20" ht="18" customHeight="1" x14ac:dyDescent="0.15">
      <c r="A244" s="27" t="s">
        <v>472</v>
      </c>
      <c r="B244" s="27"/>
      <c r="C244" s="28" t="s">
        <v>0</v>
      </c>
      <c r="D244" s="28" t="s">
        <v>0</v>
      </c>
      <c r="E244" s="28" t="s">
        <v>0</v>
      </c>
      <c r="F244" s="28" t="s">
        <v>502</v>
      </c>
      <c r="G244" s="23" t="s">
        <v>0</v>
      </c>
      <c r="H244" s="23" t="s">
        <v>0</v>
      </c>
      <c r="I244" s="23" t="s">
        <v>0</v>
      </c>
      <c r="J244" s="23">
        <v>-54168.94</v>
      </c>
      <c r="K244" s="23" t="s">
        <v>0</v>
      </c>
      <c r="L244" s="23" t="s">
        <v>0</v>
      </c>
      <c r="M244" s="23" t="s">
        <v>0</v>
      </c>
      <c r="N244" s="23" t="s">
        <v>0</v>
      </c>
      <c r="O244" s="23" t="s">
        <v>0</v>
      </c>
      <c r="P244" s="23" t="s">
        <v>0</v>
      </c>
      <c r="Q244" s="23" t="s">
        <v>0</v>
      </c>
      <c r="R244" s="23" t="s">
        <v>0</v>
      </c>
      <c r="S244" s="23">
        <v>-54168.94</v>
      </c>
      <c r="T244" s="23" t="s">
        <v>0</v>
      </c>
    </row>
    <row r="245" spans="1:20" ht="18" customHeight="1" x14ac:dyDescent="0.15">
      <c r="A245" s="30" t="s">
        <v>473</v>
      </c>
      <c r="B245" s="30"/>
      <c r="C245" s="26" t="s">
        <v>0</v>
      </c>
      <c r="D245" s="26" t="s">
        <v>0</v>
      </c>
      <c r="E245" s="26" t="s">
        <v>0</v>
      </c>
      <c r="F245" s="26" t="s">
        <v>503</v>
      </c>
      <c r="G245" s="23" t="s">
        <v>0</v>
      </c>
      <c r="H245" s="23" t="s">
        <v>0</v>
      </c>
      <c r="I245" s="23" t="s">
        <v>0</v>
      </c>
      <c r="J245" s="23" t="s">
        <v>0</v>
      </c>
      <c r="K245" s="23" t="s">
        <v>0</v>
      </c>
      <c r="L245" s="23" t="s">
        <v>0</v>
      </c>
      <c r="M245" s="23" t="s">
        <v>0</v>
      </c>
      <c r="N245" s="23" t="s">
        <v>0</v>
      </c>
      <c r="O245" s="23" t="s">
        <v>0</v>
      </c>
      <c r="P245" s="23" t="s">
        <v>0</v>
      </c>
      <c r="Q245" s="23" t="s">
        <v>0</v>
      </c>
      <c r="R245" s="23" t="s">
        <v>0</v>
      </c>
      <c r="S245" s="23" t="s">
        <v>0</v>
      </c>
      <c r="T245" s="23" t="s">
        <v>0</v>
      </c>
    </row>
    <row r="246" spans="1:20" ht="18" customHeight="1" x14ac:dyDescent="0.15">
      <c r="A246" s="30" t="s">
        <v>475</v>
      </c>
      <c r="B246" s="30"/>
      <c r="C246" s="26" t="s">
        <v>0</v>
      </c>
      <c r="D246" s="26" t="s">
        <v>0</v>
      </c>
      <c r="E246" s="26" t="s">
        <v>0</v>
      </c>
      <c r="F246" s="26" t="s">
        <v>503</v>
      </c>
      <c r="G246" s="23" t="s">
        <v>0</v>
      </c>
      <c r="H246" s="23" t="s">
        <v>0</v>
      </c>
      <c r="I246" s="23" t="s">
        <v>0</v>
      </c>
      <c r="J246" s="23" t="s">
        <v>0</v>
      </c>
      <c r="K246" s="23" t="s">
        <v>0</v>
      </c>
      <c r="L246" s="23" t="s">
        <v>0</v>
      </c>
      <c r="M246" s="23" t="s">
        <v>0</v>
      </c>
      <c r="N246" s="23" t="s">
        <v>0</v>
      </c>
      <c r="O246" s="23" t="s">
        <v>0</v>
      </c>
      <c r="P246" s="23" t="s">
        <v>0</v>
      </c>
      <c r="Q246" s="23" t="s">
        <v>0</v>
      </c>
      <c r="R246" s="23" t="s">
        <v>0</v>
      </c>
      <c r="S246" s="23" t="s">
        <v>0</v>
      </c>
      <c r="T246" s="23" t="s">
        <v>0</v>
      </c>
    </row>
    <row r="247" spans="1:20" ht="30" customHeight="1" x14ac:dyDescent="0.15">
      <c r="A247" s="30" t="s">
        <v>504</v>
      </c>
      <c r="B247" s="30"/>
      <c r="C247" s="26" t="s">
        <v>0</v>
      </c>
      <c r="D247" s="26" t="s">
        <v>0</v>
      </c>
      <c r="E247" s="26" t="s">
        <v>0</v>
      </c>
      <c r="F247" s="26" t="s">
        <v>505</v>
      </c>
      <c r="G247" s="23" t="s">
        <v>0</v>
      </c>
      <c r="H247" s="23" t="s">
        <v>0</v>
      </c>
      <c r="I247" s="23" t="s">
        <v>0</v>
      </c>
      <c r="J247" s="23" t="s">
        <v>0</v>
      </c>
      <c r="K247" s="23" t="s">
        <v>0</v>
      </c>
      <c r="L247" s="23" t="s">
        <v>0</v>
      </c>
      <c r="M247" s="23" t="s">
        <v>0</v>
      </c>
      <c r="N247" s="23" t="s">
        <v>0</v>
      </c>
      <c r="O247" s="23" t="s">
        <v>0</v>
      </c>
      <c r="P247" s="23" t="s">
        <v>0</v>
      </c>
      <c r="Q247" s="23" t="s">
        <v>0</v>
      </c>
      <c r="R247" s="23" t="s">
        <v>0</v>
      </c>
      <c r="S247" s="23" t="s">
        <v>0</v>
      </c>
      <c r="T247" s="23" t="s">
        <v>0</v>
      </c>
    </row>
    <row r="248" spans="1:20" ht="30" customHeight="1" x14ac:dyDescent="0.15">
      <c r="A248" s="30" t="s">
        <v>506</v>
      </c>
      <c r="B248" s="30"/>
      <c r="C248" s="26" t="s">
        <v>0</v>
      </c>
      <c r="D248" s="26" t="s">
        <v>0</v>
      </c>
      <c r="E248" s="26" t="s">
        <v>0</v>
      </c>
      <c r="F248" s="26" t="s">
        <v>505</v>
      </c>
      <c r="G248" s="23" t="s">
        <v>0</v>
      </c>
      <c r="H248" s="23" t="s">
        <v>0</v>
      </c>
      <c r="I248" s="23" t="s">
        <v>0</v>
      </c>
      <c r="J248" s="23" t="s">
        <v>0</v>
      </c>
      <c r="K248" s="23" t="s">
        <v>0</v>
      </c>
      <c r="L248" s="23" t="s">
        <v>0</v>
      </c>
      <c r="M248" s="23" t="s">
        <v>0</v>
      </c>
      <c r="N248" s="23" t="s">
        <v>0</v>
      </c>
      <c r="O248" s="23" t="s">
        <v>0</v>
      </c>
      <c r="P248" s="23" t="s">
        <v>0</v>
      </c>
      <c r="Q248" s="23" t="s">
        <v>0</v>
      </c>
      <c r="R248" s="23" t="s">
        <v>0</v>
      </c>
      <c r="S248" s="23" t="s">
        <v>0</v>
      </c>
      <c r="T248" s="23" t="s">
        <v>0</v>
      </c>
    </row>
    <row r="249" spans="1:20" ht="30" customHeight="1" x14ac:dyDescent="0.15">
      <c r="A249" s="30" t="s">
        <v>476</v>
      </c>
      <c r="B249" s="30"/>
      <c r="C249" s="26" t="s">
        <v>0</v>
      </c>
      <c r="D249" s="26" t="s">
        <v>0</v>
      </c>
      <c r="E249" s="26" t="s">
        <v>0</v>
      </c>
      <c r="F249" s="26" t="s">
        <v>507</v>
      </c>
      <c r="G249" s="23" t="s">
        <v>0</v>
      </c>
      <c r="H249" s="23" t="s">
        <v>0</v>
      </c>
      <c r="I249" s="23" t="s">
        <v>0</v>
      </c>
      <c r="J249" s="23" t="s">
        <v>0</v>
      </c>
      <c r="K249" s="23" t="s">
        <v>0</v>
      </c>
      <c r="L249" s="23" t="s">
        <v>0</v>
      </c>
      <c r="M249" s="23" t="s">
        <v>0</v>
      </c>
      <c r="N249" s="23" t="s">
        <v>0</v>
      </c>
      <c r="O249" s="23" t="s">
        <v>0</v>
      </c>
      <c r="P249" s="23" t="s">
        <v>0</v>
      </c>
      <c r="Q249" s="23" t="s">
        <v>0</v>
      </c>
      <c r="R249" s="23" t="s">
        <v>0</v>
      </c>
      <c r="S249" s="23" t="s">
        <v>0</v>
      </c>
      <c r="T249" s="23" t="s">
        <v>0</v>
      </c>
    </row>
    <row r="250" spans="1:20" ht="30" customHeight="1" x14ac:dyDescent="0.15">
      <c r="A250" s="30" t="s">
        <v>478</v>
      </c>
      <c r="B250" s="30"/>
      <c r="C250" s="26" t="s">
        <v>0</v>
      </c>
      <c r="D250" s="26" t="s">
        <v>0</v>
      </c>
      <c r="E250" s="26" t="s">
        <v>0</v>
      </c>
      <c r="F250" s="26" t="s">
        <v>507</v>
      </c>
      <c r="G250" s="23" t="s">
        <v>0</v>
      </c>
      <c r="H250" s="23" t="s">
        <v>0</v>
      </c>
      <c r="I250" s="23" t="s">
        <v>0</v>
      </c>
      <c r="J250" s="23" t="s">
        <v>0</v>
      </c>
      <c r="K250" s="23" t="s">
        <v>0</v>
      </c>
      <c r="L250" s="23" t="s">
        <v>0</v>
      </c>
      <c r="M250" s="23" t="s">
        <v>0</v>
      </c>
      <c r="N250" s="23" t="s">
        <v>0</v>
      </c>
      <c r="O250" s="23" t="s">
        <v>0</v>
      </c>
      <c r="P250" s="23" t="s">
        <v>0</v>
      </c>
      <c r="Q250" s="23" t="s">
        <v>0</v>
      </c>
      <c r="R250" s="23" t="s">
        <v>0</v>
      </c>
      <c r="S250" s="23" t="s">
        <v>0</v>
      </c>
      <c r="T250" s="23" t="s">
        <v>0</v>
      </c>
    </row>
    <row r="251" spans="1:20" ht="18" customHeight="1" x14ac:dyDescent="0.15">
      <c r="A251" s="30" t="s">
        <v>470</v>
      </c>
      <c r="B251" s="30"/>
      <c r="C251" s="26" t="s">
        <v>0</v>
      </c>
      <c r="D251" s="26" t="s">
        <v>0</v>
      </c>
      <c r="E251" s="26" t="s">
        <v>0</v>
      </c>
      <c r="F251" s="26" t="s">
        <v>508</v>
      </c>
      <c r="G251" s="23" t="s">
        <v>0</v>
      </c>
      <c r="H251" s="23" t="s">
        <v>0</v>
      </c>
      <c r="I251" s="23" t="s">
        <v>0</v>
      </c>
      <c r="J251" s="23" t="s">
        <v>0</v>
      </c>
      <c r="K251" s="23" t="s">
        <v>0</v>
      </c>
      <c r="L251" s="23" t="s">
        <v>0</v>
      </c>
      <c r="M251" s="23" t="s">
        <v>0</v>
      </c>
      <c r="N251" s="23" t="s">
        <v>0</v>
      </c>
      <c r="O251" s="23" t="s">
        <v>0</v>
      </c>
      <c r="P251" s="23" t="s">
        <v>0</v>
      </c>
      <c r="Q251" s="23" t="s">
        <v>0</v>
      </c>
      <c r="R251" s="23" t="s">
        <v>0</v>
      </c>
      <c r="S251" s="23" t="s">
        <v>0</v>
      </c>
      <c r="T251" s="23" t="s">
        <v>0</v>
      </c>
    </row>
    <row r="252" spans="1:20" ht="18" customHeight="1" x14ac:dyDescent="0.15">
      <c r="A252" s="30" t="s">
        <v>472</v>
      </c>
      <c r="B252" s="30"/>
      <c r="C252" s="26" t="s">
        <v>0</v>
      </c>
      <c r="D252" s="26" t="s">
        <v>0</v>
      </c>
      <c r="E252" s="26" t="s">
        <v>0</v>
      </c>
      <c r="F252" s="26" t="s">
        <v>508</v>
      </c>
      <c r="G252" s="23" t="s">
        <v>0</v>
      </c>
      <c r="H252" s="23" t="s">
        <v>0</v>
      </c>
      <c r="I252" s="23" t="s">
        <v>0</v>
      </c>
      <c r="J252" s="23">
        <v>-54168.94</v>
      </c>
      <c r="K252" s="23" t="s">
        <v>0</v>
      </c>
      <c r="L252" s="23" t="s">
        <v>0</v>
      </c>
      <c r="M252" s="23" t="s">
        <v>0</v>
      </c>
      <c r="N252" s="23" t="s">
        <v>0</v>
      </c>
      <c r="O252" s="23" t="s">
        <v>0</v>
      </c>
      <c r="P252" s="23" t="s">
        <v>0</v>
      </c>
      <c r="Q252" s="23" t="s">
        <v>0</v>
      </c>
      <c r="R252" s="23" t="s">
        <v>0</v>
      </c>
      <c r="S252" s="23">
        <v>-54168.94</v>
      </c>
      <c r="T252" s="23" t="s">
        <v>0</v>
      </c>
    </row>
    <row r="253" spans="1:20" ht="63.75" customHeight="1" x14ac:dyDescent="0.15">
      <c r="A253" s="30" t="s">
        <v>509</v>
      </c>
      <c r="B253" s="30"/>
      <c r="C253" s="26" t="s">
        <v>0</v>
      </c>
      <c r="D253" s="26" t="s">
        <v>0</v>
      </c>
      <c r="E253" s="26" t="s">
        <v>0</v>
      </c>
      <c r="F253" s="26" t="s">
        <v>510</v>
      </c>
      <c r="G253" s="23" t="s">
        <v>0</v>
      </c>
      <c r="H253" s="23" t="s">
        <v>0</v>
      </c>
      <c r="I253" s="23" t="s">
        <v>0</v>
      </c>
      <c r="J253" s="23" t="s">
        <v>0</v>
      </c>
      <c r="K253" s="23" t="s">
        <v>0</v>
      </c>
      <c r="L253" s="23" t="s">
        <v>0</v>
      </c>
      <c r="M253" s="23" t="s">
        <v>0</v>
      </c>
      <c r="N253" s="23" t="s">
        <v>0</v>
      </c>
      <c r="O253" s="23" t="s">
        <v>0</v>
      </c>
      <c r="P253" s="23" t="s">
        <v>0</v>
      </c>
      <c r="Q253" s="23" t="s">
        <v>0</v>
      </c>
      <c r="R253" s="23" t="s">
        <v>0</v>
      </c>
      <c r="S253" s="23" t="s">
        <v>0</v>
      </c>
      <c r="T253" s="23" t="s">
        <v>0</v>
      </c>
    </row>
    <row r="254" spans="1:20" ht="63.75" customHeight="1" x14ac:dyDescent="0.15">
      <c r="A254" s="30" t="s">
        <v>511</v>
      </c>
      <c r="B254" s="30"/>
      <c r="C254" s="26" t="s">
        <v>0</v>
      </c>
      <c r="D254" s="26" t="s">
        <v>0</v>
      </c>
      <c r="E254" s="26" t="s">
        <v>0</v>
      </c>
      <c r="F254" s="26" t="s">
        <v>510</v>
      </c>
      <c r="G254" s="23" t="s">
        <v>0</v>
      </c>
      <c r="H254" s="23" t="s">
        <v>0</v>
      </c>
      <c r="I254" s="23" t="s">
        <v>0</v>
      </c>
      <c r="J254" s="23" t="s">
        <v>0</v>
      </c>
      <c r="K254" s="23" t="s">
        <v>0</v>
      </c>
      <c r="L254" s="23" t="s">
        <v>0</v>
      </c>
      <c r="M254" s="23" t="s">
        <v>0</v>
      </c>
      <c r="N254" s="23" t="s">
        <v>0</v>
      </c>
      <c r="O254" s="23" t="s">
        <v>0</v>
      </c>
      <c r="P254" s="23" t="s">
        <v>0</v>
      </c>
      <c r="Q254" s="23" t="s">
        <v>0</v>
      </c>
      <c r="R254" s="23" t="s">
        <v>0</v>
      </c>
      <c r="S254" s="23" t="s">
        <v>0</v>
      </c>
      <c r="T254" s="23" t="s">
        <v>0</v>
      </c>
    </row>
    <row r="255" spans="1:20" ht="34.5" customHeight="1" x14ac:dyDescent="0.15">
      <c r="A255" s="27" t="s">
        <v>512</v>
      </c>
      <c r="B255" s="27"/>
      <c r="C255" s="28" t="s">
        <v>0</v>
      </c>
      <c r="D255" s="28" t="s">
        <v>0</v>
      </c>
      <c r="E255" s="28" t="s">
        <v>0</v>
      </c>
      <c r="F255" s="28" t="s">
        <v>513</v>
      </c>
      <c r="G255" s="23" t="s">
        <v>0</v>
      </c>
      <c r="H255" s="23" t="s">
        <v>0</v>
      </c>
      <c r="I255" s="23" t="s">
        <v>0</v>
      </c>
      <c r="J255" s="23">
        <v>-1362369.43</v>
      </c>
      <c r="K255" s="23" t="s">
        <v>0</v>
      </c>
      <c r="L255" s="23" t="s">
        <v>0</v>
      </c>
      <c r="M255" s="23" t="s">
        <v>0</v>
      </c>
      <c r="N255" s="23">
        <v>1362369.43</v>
      </c>
      <c r="O255" s="23" t="s">
        <v>0</v>
      </c>
      <c r="P255" s="23" t="s">
        <v>0</v>
      </c>
      <c r="Q255" s="23" t="s">
        <v>0</v>
      </c>
      <c r="R255" s="23" t="s">
        <v>0</v>
      </c>
      <c r="S255" s="23" t="s">
        <v>0</v>
      </c>
      <c r="T255" s="23" t="s">
        <v>0</v>
      </c>
    </row>
    <row r="256" spans="1:20" ht="18" customHeight="1" x14ac:dyDescent="0.15">
      <c r="A256" s="24" t="s">
        <v>514</v>
      </c>
      <c r="B256" s="24"/>
      <c r="C256" s="18" t="s">
        <v>0</v>
      </c>
      <c r="D256" s="18" t="s">
        <v>0</v>
      </c>
      <c r="E256" s="18" t="s">
        <v>0</v>
      </c>
      <c r="F256" s="18" t="s">
        <v>515</v>
      </c>
      <c r="G256" s="23" t="s">
        <v>0</v>
      </c>
      <c r="H256" s="23" t="s">
        <v>0</v>
      </c>
      <c r="I256" s="23" t="s">
        <v>0</v>
      </c>
      <c r="J256" s="23" t="s">
        <v>0</v>
      </c>
      <c r="K256" s="23" t="s">
        <v>0</v>
      </c>
      <c r="L256" s="23" t="s">
        <v>0</v>
      </c>
      <c r="M256" s="23" t="s">
        <v>0</v>
      </c>
      <c r="N256" s="23" t="s">
        <v>0</v>
      </c>
      <c r="O256" s="23" t="s">
        <v>0</v>
      </c>
      <c r="P256" s="23" t="s">
        <v>0</v>
      </c>
      <c r="Q256" s="23" t="s">
        <v>0</v>
      </c>
      <c r="R256" s="23" t="s">
        <v>0</v>
      </c>
      <c r="S256" s="23" t="s">
        <v>0</v>
      </c>
      <c r="T256" s="23" t="s">
        <v>0</v>
      </c>
    </row>
    <row r="257" spans="1:20" ht="18" customHeight="1" x14ac:dyDescent="0.15">
      <c r="A257" s="27" t="s">
        <v>466</v>
      </c>
      <c r="B257" s="27"/>
      <c r="C257" s="28" t="s">
        <v>0</v>
      </c>
      <c r="D257" s="28" t="s">
        <v>0</v>
      </c>
      <c r="E257" s="28" t="s">
        <v>0</v>
      </c>
      <c r="F257" s="28" t="s">
        <v>516</v>
      </c>
      <c r="G257" s="23" t="s">
        <v>0</v>
      </c>
      <c r="H257" s="23" t="s">
        <v>0</v>
      </c>
      <c r="I257" s="23" t="s">
        <v>0</v>
      </c>
      <c r="J257" s="23" t="s">
        <v>0</v>
      </c>
      <c r="K257" s="23" t="s">
        <v>0</v>
      </c>
      <c r="L257" s="23" t="s">
        <v>0</v>
      </c>
      <c r="M257" s="23" t="s">
        <v>0</v>
      </c>
      <c r="N257" s="23" t="s">
        <v>0</v>
      </c>
      <c r="O257" s="23" t="s">
        <v>0</v>
      </c>
      <c r="P257" s="23" t="s">
        <v>0</v>
      </c>
      <c r="Q257" s="23" t="s">
        <v>0</v>
      </c>
      <c r="R257" s="23" t="s">
        <v>0</v>
      </c>
      <c r="S257" s="23" t="s">
        <v>0</v>
      </c>
      <c r="T257" s="23" t="s">
        <v>0</v>
      </c>
    </row>
    <row r="258" spans="1:20" ht="18" customHeight="1" x14ac:dyDescent="0.15">
      <c r="A258" s="27" t="s">
        <v>468</v>
      </c>
      <c r="B258" s="27"/>
      <c r="C258" s="28" t="s">
        <v>0</v>
      </c>
      <c r="D258" s="28" t="s">
        <v>0</v>
      </c>
      <c r="E258" s="28" t="s">
        <v>0</v>
      </c>
      <c r="F258" s="28" t="s">
        <v>517</v>
      </c>
      <c r="G258" s="23" t="s">
        <v>0</v>
      </c>
      <c r="H258" s="23" t="s">
        <v>0</v>
      </c>
      <c r="I258" s="23" t="s">
        <v>0</v>
      </c>
      <c r="J258" s="23" t="s">
        <v>0</v>
      </c>
      <c r="K258" s="23" t="s">
        <v>0</v>
      </c>
      <c r="L258" s="23" t="s">
        <v>0</v>
      </c>
      <c r="M258" s="23" t="s">
        <v>0</v>
      </c>
      <c r="N258" s="23" t="s">
        <v>0</v>
      </c>
      <c r="O258" s="23" t="s">
        <v>0</v>
      </c>
      <c r="P258" s="23" t="s">
        <v>0</v>
      </c>
      <c r="Q258" s="23" t="s">
        <v>0</v>
      </c>
      <c r="R258" s="23" t="s">
        <v>0</v>
      </c>
      <c r="S258" s="23" t="s">
        <v>0</v>
      </c>
      <c r="T258" s="23" t="s">
        <v>0</v>
      </c>
    </row>
    <row r="259" spans="1:20" ht="18" customHeight="1" x14ac:dyDescent="0.15">
      <c r="A259" s="17" t="s">
        <v>518</v>
      </c>
      <c r="B259" s="17"/>
      <c r="C259" s="18" t="s">
        <v>0</v>
      </c>
      <c r="D259" s="18" t="s">
        <v>0</v>
      </c>
      <c r="E259" s="18" t="s">
        <v>0</v>
      </c>
      <c r="F259" s="18" t="s">
        <v>519</v>
      </c>
      <c r="G259" s="23" t="s">
        <v>0</v>
      </c>
      <c r="H259" s="23" t="s">
        <v>0</v>
      </c>
      <c r="I259" s="23" t="s">
        <v>0</v>
      </c>
      <c r="J259" s="23" t="s">
        <v>0</v>
      </c>
      <c r="K259" s="23" t="s">
        <v>0</v>
      </c>
      <c r="L259" s="23" t="s">
        <v>0</v>
      </c>
      <c r="M259" s="23" t="s">
        <v>0</v>
      </c>
      <c r="N259" s="23" t="s">
        <v>0</v>
      </c>
      <c r="O259" s="23" t="s">
        <v>0</v>
      </c>
      <c r="P259" s="23" t="s">
        <v>0</v>
      </c>
      <c r="Q259" s="23" t="s">
        <v>0</v>
      </c>
      <c r="R259" s="23" t="s">
        <v>0</v>
      </c>
      <c r="S259" s="23" t="s">
        <v>0</v>
      </c>
      <c r="T259" s="23" t="s">
        <v>0</v>
      </c>
    </row>
    <row r="260" spans="1:20" ht="29.25" customHeight="1" x14ac:dyDescent="0.15">
      <c r="A260" s="24" t="s">
        <v>520</v>
      </c>
      <c r="B260" s="24"/>
      <c r="C260" s="18" t="s">
        <v>0</v>
      </c>
      <c r="D260" s="18" t="s">
        <v>0</v>
      </c>
      <c r="E260" s="18" t="s">
        <v>0</v>
      </c>
      <c r="F260" s="18" t="s">
        <v>521</v>
      </c>
      <c r="G260" s="23" t="s">
        <v>0</v>
      </c>
      <c r="H260" s="23" t="s">
        <v>0</v>
      </c>
      <c r="I260" s="23" t="s">
        <v>0</v>
      </c>
      <c r="J260" s="23" t="s">
        <v>0</v>
      </c>
      <c r="K260" s="23" t="s">
        <v>0</v>
      </c>
      <c r="L260" s="23" t="s">
        <v>0</v>
      </c>
      <c r="M260" s="23" t="s">
        <v>0</v>
      </c>
      <c r="N260" s="23" t="s">
        <v>0</v>
      </c>
      <c r="O260" s="23" t="s">
        <v>0</v>
      </c>
      <c r="P260" s="23" t="s">
        <v>0</v>
      </c>
      <c r="Q260" s="23" t="s">
        <v>0</v>
      </c>
      <c r="R260" s="23" t="s">
        <v>0</v>
      </c>
      <c r="S260" s="23" t="s">
        <v>0</v>
      </c>
      <c r="T260" s="23" t="s">
        <v>0</v>
      </c>
    </row>
    <row r="261" spans="1:20" ht="18" customHeight="1" x14ac:dyDescent="0.15">
      <c r="A261" s="27" t="s">
        <v>422</v>
      </c>
      <c r="B261" s="27"/>
      <c r="C261" s="28" t="s">
        <v>0</v>
      </c>
      <c r="D261" s="28" t="s">
        <v>0</v>
      </c>
      <c r="E261" s="28" t="s">
        <v>0</v>
      </c>
      <c r="F261" s="28" t="s">
        <v>522</v>
      </c>
      <c r="G261" s="23" t="s">
        <v>0</v>
      </c>
      <c r="H261" s="23" t="s">
        <v>0</v>
      </c>
      <c r="I261" s="23" t="s">
        <v>0</v>
      </c>
      <c r="J261" s="23" t="s">
        <v>0</v>
      </c>
      <c r="K261" s="23" t="s">
        <v>0</v>
      </c>
      <c r="L261" s="23" t="s">
        <v>0</v>
      </c>
      <c r="M261" s="23" t="s">
        <v>0</v>
      </c>
      <c r="N261" s="23" t="s">
        <v>0</v>
      </c>
      <c r="O261" s="23" t="s">
        <v>0</v>
      </c>
      <c r="P261" s="23" t="s">
        <v>0</v>
      </c>
      <c r="Q261" s="23" t="s">
        <v>0</v>
      </c>
      <c r="R261" s="23" t="s">
        <v>0</v>
      </c>
      <c r="S261" s="23" t="s">
        <v>0</v>
      </c>
      <c r="T261" s="23" t="s">
        <v>0</v>
      </c>
    </row>
    <row r="262" spans="1:20" ht="18" customHeight="1" x14ac:dyDescent="0.15">
      <c r="A262" s="27" t="s">
        <v>424</v>
      </c>
      <c r="B262" s="27"/>
      <c r="C262" s="28" t="s">
        <v>0</v>
      </c>
      <c r="D262" s="28" t="s">
        <v>0</v>
      </c>
      <c r="E262" s="28" t="s">
        <v>0</v>
      </c>
      <c r="F262" s="28" t="s">
        <v>523</v>
      </c>
      <c r="G262" s="23" t="s">
        <v>0</v>
      </c>
      <c r="H262" s="23" t="s">
        <v>0</v>
      </c>
      <c r="I262" s="23" t="s">
        <v>0</v>
      </c>
      <c r="J262" s="23" t="s">
        <v>0</v>
      </c>
      <c r="K262" s="23" t="s">
        <v>0</v>
      </c>
      <c r="L262" s="23" t="s">
        <v>0</v>
      </c>
      <c r="M262" s="23" t="s">
        <v>0</v>
      </c>
      <c r="N262" s="23" t="s">
        <v>0</v>
      </c>
      <c r="O262" s="23" t="s">
        <v>0</v>
      </c>
      <c r="P262" s="23" t="s">
        <v>0</v>
      </c>
      <c r="Q262" s="23" t="s">
        <v>0</v>
      </c>
      <c r="R262" s="23" t="s">
        <v>0</v>
      </c>
      <c r="S262" s="23" t="s">
        <v>0</v>
      </c>
      <c r="T262" s="23" t="s">
        <v>0</v>
      </c>
    </row>
    <row r="263" spans="1:20" ht="18" customHeight="1" x14ac:dyDescent="0.15">
      <c r="A263" s="24" t="s">
        <v>524</v>
      </c>
      <c r="B263" s="24"/>
      <c r="C263" s="18" t="s">
        <v>0</v>
      </c>
      <c r="D263" s="18" t="s">
        <v>0</v>
      </c>
      <c r="E263" s="18" t="s">
        <v>0</v>
      </c>
      <c r="F263" s="18" t="s">
        <v>525</v>
      </c>
      <c r="G263" s="23" t="s">
        <v>0</v>
      </c>
      <c r="H263" s="23" t="s">
        <v>0</v>
      </c>
      <c r="I263" s="23" t="s">
        <v>0</v>
      </c>
      <c r="J263" s="23" t="s">
        <v>0</v>
      </c>
      <c r="K263" s="23" t="s">
        <v>0</v>
      </c>
      <c r="L263" s="23" t="s">
        <v>0</v>
      </c>
      <c r="M263" s="23" t="s">
        <v>0</v>
      </c>
      <c r="N263" s="23" t="s">
        <v>0</v>
      </c>
      <c r="O263" s="23" t="s">
        <v>0</v>
      </c>
      <c r="P263" s="23" t="s">
        <v>0</v>
      </c>
      <c r="Q263" s="23" t="s">
        <v>0</v>
      </c>
      <c r="R263" s="23" t="s">
        <v>0</v>
      </c>
      <c r="S263" s="23" t="s">
        <v>0</v>
      </c>
      <c r="T263" s="23" t="s">
        <v>0</v>
      </c>
    </row>
    <row r="264" spans="1:20" ht="18" customHeight="1" x14ac:dyDescent="0.15">
      <c r="A264" s="27" t="s">
        <v>422</v>
      </c>
      <c r="B264" s="27"/>
      <c r="C264" s="28" t="s">
        <v>0</v>
      </c>
      <c r="D264" s="28" t="s">
        <v>0</v>
      </c>
      <c r="E264" s="28" t="s">
        <v>0</v>
      </c>
      <c r="F264" s="28" t="s">
        <v>526</v>
      </c>
      <c r="G264" s="23" t="s">
        <v>0</v>
      </c>
      <c r="H264" s="23" t="s">
        <v>0</v>
      </c>
      <c r="I264" s="23" t="s">
        <v>0</v>
      </c>
      <c r="J264" s="23" t="s">
        <v>0</v>
      </c>
      <c r="K264" s="23" t="s">
        <v>0</v>
      </c>
      <c r="L264" s="23" t="s">
        <v>0</v>
      </c>
      <c r="M264" s="23" t="s">
        <v>0</v>
      </c>
      <c r="N264" s="23" t="s">
        <v>0</v>
      </c>
      <c r="O264" s="23" t="s">
        <v>0</v>
      </c>
      <c r="P264" s="23" t="s">
        <v>0</v>
      </c>
      <c r="Q264" s="23" t="s">
        <v>0</v>
      </c>
      <c r="R264" s="23" t="s">
        <v>0</v>
      </c>
      <c r="S264" s="23" t="s">
        <v>0</v>
      </c>
      <c r="T264" s="23" t="s">
        <v>0</v>
      </c>
    </row>
    <row r="265" spans="1:20" ht="18" customHeight="1" x14ac:dyDescent="0.15">
      <c r="A265" s="27" t="s">
        <v>424</v>
      </c>
      <c r="B265" s="27"/>
      <c r="C265" s="28" t="s">
        <v>0</v>
      </c>
      <c r="D265" s="28" t="s">
        <v>0</v>
      </c>
      <c r="E265" s="28" t="s">
        <v>0</v>
      </c>
      <c r="F265" s="28" t="s">
        <v>527</v>
      </c>
      <c r="G265" s="23" t="s">
        <v>0</v>
      </c>
      <c r="H265" s="23" t="s">
        <v>0</v>
      </c>
      <c r="I265" s="23" t="s">
        <v>0</v>
      </c>
      <c r="J265" s="23" t="s">
        <v>0</v>
      </c>
      <c r="K265" s="23" t="s">
        <v>0</v>
      </c>
      <c r="L265" s="23" t="s">
        <v>0</v>
      </c>
      <c r="M265" s="23" t="s">
        <v>0</v>
      </c>
      <c r="N265" s="23" t="s">
        <v>0</v>
      </c>
      <c r="O265" s="23" t="s">
        <v>0</v>
      </c>
      <c r="P265" s="23" t="s">
        <v>0</v>
      </c>
      <c r="Q265" s="23" t="s">
        <v>0</v>
      </c>
      <c r="R265" s="23" t="s">
        <v>0</v>
      </c>
      <c r="S265" s="23" t="s">
        <v>0</v>
      </c>
      <c r="T265" s="23" t="s">
        <v>0</v>
      </c>
    </row>
    <row r="266" spans="1:20" ht="27" customHeight="1" x14ac:dyDescent="0.15">
      <c r="A266" s="24" t="s">
        <v>528</v>
      </c>
      <c r="B266" s="24"/>
      <c r="C266" s="18" t="s">
        <v>0</v>
      </c>
      <c r="D266" s="18" t="s">
        <v>0</v>
      </c>
      <c r="E266" s="18" t="s">
        <v>0</v>
      </c>
      <c r="F266" s="18" t="s">
        <v>529</v>
      </c>
      <c r="G266" s="23" t="s">
        <v>0</v>
      </c>
      <c r="H266" s="23" t="s">
        <v>0</v>
      </c>
      <c r="I266" s="23" t="s">
        <v>0</v>
      </c>
      <c r="J266" s="23" t="s">
        <v>0</v>
      </c>
      <c r="K266" s="23" t="s">
        <v>0</v>
      </c>
      <c r="L266" s="23" t="s">
        <v>0</v>
      </c>
      <c r="M266" s="23" t="s">
        <v>0</v>
      </c>
      <c r="N266" s="23" t="s">
        <v>0</v>
      </c>
      <c r="O266" s="23" t="s">
        <v>0</v>
      </c>
      <c r="P266" s="23" t="s">
        <v>0</v>
      </c>
      <c r="Q266" s="23" t="s">
        <v>0</v>
      </c>
      <c r="R266" s="23" t="s">
        <v>0</v>
      </c>
      <c r="S266" s="23" t="s">
        <v>0</v>
      </c>
      <c r="T266" s="23" t="s">
        <v>0</v>
      </c>
    </row>
    <row r="267" spans="1:20" ht="18" customHeight="1" x14ac:dyDescent="0.15">
      <c r="A267" s="27" t="s">
        <v>422</v>
      </c>
      <c r="B267" s="27"/>
      <c r="C267" s="28" t="s">
        <v>0</v>
      </c>
      <c r="D267" s="28" t="s">
        <v>0</v>
      </c>
      <c r="E267" s="28" t="s">
        <v>0</v>
      </c>
      <c r="F267" s="28" t="s">
        <v>530</v>
      </c>
      <c r="G267" s="23" t="s">
        <v>0</v>
      </c>
      <c r="H267" s="23" t="s">
        <v>0</v>
      </c>
      <c r="I267" s="23" t="s">
        <v>0</v>
      </c>
      <c r="J267" s="23" t="s">
        <v>0</v>
      </c>
      <c r="K267" s="23" t="s">
        <v>0</v>
      </c>
      <c r="L267" s="23" t="s">
        <v>0</v>
      </c>
      <c r="M267" s="23" t="s">
        <v>0</v>
      </c>
      <c r="N267" s="23" t="s">
        <v>0</v>
      </c>
      <c r="O267" s="23" t="s">
        <v>0</v>
      </c>
      <c r="P267" s="23" t="s">
        <v>0</v>
      </c>
      <c r="Q267" s="23" t="s">
        <v>0</v>
      </c>
      <c r="R267" s="23" t="s">
        <v>0</v>
      </c>
      <c r="S267" s="23" t="s">
        <v>0</v>
      </c>
      <c r="T267" s="23" t="s">
        <v>0</v>
      </c>
    </row>
    <row r="268" spans="1:20" ht="18" customHeight="1" x14ac:dyDescent="0.15">
      <c r="A268" s="27" t="s">
        <v>424</v>
      </c>
      <c r="B268" s="27"/>
      <c r="C268" s="28" t="s">
        <v>0</v>
      </c>
      <c r="D268" s="28" t="s">
        <v>0</v>
      </c>
      <c r="E268" s="28" t="s">
        <v>0</v>
      </c>
      <c r="F268" s="28" t="s">
        <v>531</v>
      </c>
      <c r="G268" s="23" t="s">
        <v>0</v>
      </c>
      <c r="H268" s="23" t="s">
        <v>0</v>
      </c>
      <c r="I268" s="23" t="s">
        <v>0</v>
      </c>
      <c r="J268" s="23" t="s">
        <v>0</v>
      </c>
      <c r="K268" s="23" t="s">
        <v>0</v>
      </c>
      <c r="L268" s="23" t="s">
        <v>0</v>
      </c>
      <c r="M268" s="23" t="s">
        <v>0</v>
      </c>
      <c r="N268" s="23" t="s">
        <v>0</v>
      </c>
      <c r="O268" s="23" t="s">
        <v>0</v>
      </c>
      <c r="P268" s="23" t="s">
        <v>0</v>
      </c>
      <c r="Q268" s="23" t="s">
        <v>0</v>
      </c>
      <c r="R268" s="23" t="s">
        <v>0</v>
      </c>
      <c r="S268" s="23" t="s">
        <v>0</v>
      </c>
      <c r="T268" s="23" t="s">
        <v>0</v>
      </c>
    </row>
    <row r="269" spans="1:20" ht="18" customHeight="1" x14ac:dyDescent="0.15">
      <c r="A269" s="24" t="s">
        <v>456</v>
      </c>
      <c r="B269" s="24"/>
      <c r="C269" s="18" t="s">
        <v>0</v>
      </c>
      <c r="D269" s="18" t="s">
        <v>0</v>
      </c>
      <c r="E269" s="18" t="s">
        <v>0</v>
      </c>
      <c r="F269" s="18" t="s">
        <v>532</v>
      </c>
      <c r="G269" s="23" t="s">
        <v>0</v>
      </c>
      <c r="H269" s="23" t="s">
        <v>0</v>
      </c>
      <c r="I269" s="23" t="s">
        <v>0</v>
      </c>
      <c r="J269" s="23" t="s">
        <v>0</v>
      </c>
      <c r="K269" s="23" t="s">
        <v>0</v>
      </c>
      <c r="L269" s="23" t="s">
        <v>0</v>
      </c>
      <c r="M269" s="23" t="s">
        <v>0</v>
      </c>
      <c r="N269" s="23" t="s">
        <v>0</v>
      </c>
      <c r="O269" s="23" t="s">
        <v>0</v>
      </c>
      <c r="P269" s="23" t="s">
        <v>0</v>
      </c>
      <c r="Q269" s="23" t="s">
        <v>0</v>
      </c>
      <c r="R269" s="23" t="s">
        <v>0</v>
      </c>
      <c r="S269" s="23" t="s">
        <v>0</v>
      </c>
      <c r="T269" s="23" t="s">
        <v>0</v>
      </c>
    </row>
    <row r="270" spans="1:20" ht="18" customHeight="1" x14ac:dyDescent="0.15">
      <c r="A270" s="27" t="s">
        <v>422</v>
      </c>
      <c r="B270" s="27"/>
      <c r="C270" s="28" t="s">
        <v>0</v>
      </c>
      <c r="D270" s="28" t="s">
        <v>0</v>
      </c>
      <c r="E270" s="28" t="s">
        <v>0</v>
      </c>
      <c r="F270" s="28" t="s">
        <v>533</v>
      </c>
      <c r="G270" s="23" t="s">
        <v>0</v>
      </c>
      <c r="H270" s="23" t="s">
        <v>0</v>
      </c>
      <c r="I270" s="23" t="s">
        <v>0</v>
      </c>
      <c r="J270" s="23" t="s">
        <v>0</v>
      </c>
      <c r="K270" s="23" t="s">
        <v>0</v>
      </c>
      <c r="L270" s="23" t="s">
        <v>0</v>
      </c>
      <c r="M270" s="23" t="s">
        <v>0</v>
      </c>
      <c r="N270" s="23" t="s">
        <v>0</v>
      </c>
      <c r="O270" s="23" t="s">
        <v>0</v>
      </c>
      <c r="P270" s="23" t="s">
        <v>0</v>
      </c>
      <c r="Q270" s="23" t="s">
        <v>0</v>
      </c>
      <c r="R270" s="23" t="s">
        <v>0</v>
      </c>
      <c r="S270" s="23" t="s">
        <v>0</v>
      </c>
      <c r="T270" s="23" t="s">
        <v>0</v>
      </c>
    </row>
    <row r="271" spans="1:20" ht="18" customHeight="1" x14ac:dyDescent="0.15">
      <c r="A271" s="27" t="s">
        <v>424</v>
      </c>
      <c r="B271" s="27"/>
      <c r="C271" s="28" t="s">
        <v>0</v>
      </c>
      <c r="D271" s="28" t="s">
        <v>0</v>
      </c>
      <c r="E271" s="28" t="s">
        <v>0</v>
      </c>
      <c r="F271" s="28" t="s">
        <v>534</v>
      </c>
      <c r="G271" s="23" t="s">
        <v>0</v>
      </c>
      <c r="H271" s="23" t="s">
        <v>0</v>
      </c>
      <c r="I271" s="23" t="s">
        <v>0</v>
      </c>
      <c r="J271" s="23" t="s">
        <v>0</v>
      </c>
      <c r="K271" s="23" t="s">
        <v>0</v>
      </c>
      <c r="L271" s="23" t="s">
        <v>0</v>
      </c>
      <c r="M271" s="23" t="s">
        <v>0</v>
      </c>
      <c r="N271" s="23" t="s">
        <v>0</v>
      </c>
      <c r="O271" s="23" t="s">
        <v>0</v>
      </c>
      <c r="P271" s="23" t="s">
        <v>0</v>
      </c>
      <c r="Q271" s="23" t="s">
        <v>0</v>
      </c>
      <c r="R271" s="23" t="s">
        <v>0</v>
      </c>
      <c r="S271" s="23" t="s">
        <v>0</v>
      </c>
      <c r="T271" s="23" t="s">
        <v>0</v>
      </c>
    </row>
    <row r="272" spans="1:20" ht="18" customHeight="1" x14ac:dyDescent="0.15">
      <c r="A272" s="24" t="s">
        <v>535</v>
      </c>
      <c r="B272" s="24"/>
      <c r="C272" s="18" t="s">
        <v>0</v>
      </c>
      <c r="D272" s="18" t="s">
        <v>0</v>
      </c>
      <c r="E272" s="18" t="s">
        <v>0</v>
      </c>
      <c r="F272" s="18" t="s">
        <v>536</v>
      </c>
      <c r="G272" s="23" t="s">
        <v>0</v>
      </c>
      <c r="H272" s="23" t="s">
        <v>0</v>
      </c>
      <c r="I272" s="23" t="s">
        <v>0</v>
      </c>
      <c r="J272" s="23" t="s">
        <v>0</v>
      </c>
      <c r="K272" s="23" t="s">
        <v>0</v>
      </c>
      <c r="L272" s="23" t="s">
        <v>0</v>
      </c>
      <c r="M272" s="23" t="s">
        <v>0</v>
      </c>
      <c r="N272" s="23" t="s">
        <v>0</v>
      </c>
      <c r="O272" s="23" t="s">
        <v>0</v>
      </c>
      <c r="P272" s="23" t="s">
        <v>0</v>
      </c>
      <c r="Q272" s="23" t="s">
        <v>0</v>
      </c>
      <c r="R272" s="23" t="s">
        <v>0</v>
      </c>
      <c r="S272" s="23" t="s">
        <v>0</v>
      </c>
      <c r="T272" s="23" t="s">
        <v>0</v>
      </c>
    </row>
    <row r="273" spans="1:20" ht="18" customHeight="1" x14ac:dyDescent="0.15">
      <c r="A273" s="27" t="s">
        <v>422</v>
      </c>
      <c r="B273" s="27"/>
      <c r="C273" s="28" t="s">
        <v>0</v>
      </c>
      <c r="D273" s="28" t="s">
        <v>0</v>
      </c>
      <c r="E273" s="28" t="s">
        <v>0</v>
      </c>
      <c r="F273" s="28" t="s">
        <v>537</v>
      </c>
      <c r="G273" s="23" t="s">
        <v>0</v>
      </c>
      <c r="H273" s="23" t="s">
        <v>0</v>
      </c>
      <c r="I273" s="23" t="s">
        <v>0</v>
      </c>
      <c r="J273" s="23" t="s">
        <v>0</v>
      </c>
      <c r="K273" s="23" t="s">
        <v>0</v>
      </c>
      <c r="L273" s="23" t="s">
        <v>0</v>
      </c>
      <c r="M273" s="23" t="s">
        <v>0</v>
      </c>
      <c r="N273" s="23" t="s">
        <v>0</v>
      </c>
      <c r="O273" s="23" t="s">
        <v>0</v>
      </c>
      <c r="P273" s="23" t="s">
        <v>0</v>
      </c>
      <c r="Q273" s="23" t="s">
        <v>0</v>
      </c>
      <c r="R273" s="23" t="s">
        <v>0</v>
      </c>
      <c r="S273" s="23" t="s">
        <v>0</v>
      </c>
      <c r="T273" s="23" t="s">
        <v>0</v>
      </c>
    </row>
    <row r="274" spans="1:20" ht="18" customHeight="1" x14ac:dyDescent="0.15">
      <c r="A274" s="27" t="s">
        <v>424</v>
      </c>
      <c r="B274" s="27"/>
      <c r="C274" s="28" t="s">
        <v>0</v>
      </c>
      <c r="D274" s="28" t="s">
        <v>0</v>
      </c>
      <c r="E274" s="28" t="s">
        <v>0</v>
      </c>
      <c r="F274" s="28" t="s">
        <v>538</v>
      </c>
      <c r="G274" s="23" t="s">
        <v>0</v>
      </c>
      <c r="H274" s="23" t="s">
        <v>0</v>
      </c>
      <c r="I274" s="23" t="s">
        <v>0</v>
      </c>
      <c r="J274" s="23" t="s">
        <v>0</v>
      </c>
      <c r="K274" s="23" t="s">
        <v>0</v>
      </c>
      <c r="L274" s="23" t="s">
        <v>0</v>
      </c>
      <c r="M274" s="23" t="s">
        <v>0</v>
      </c>
      <c r="N274" s="23" t="s">
        <v>0</v>
      </c>
      <c r="O274" s="23" t="s">
        <v>0</v>
      </c>
      <c r="P274" s="23" t="s">
        <v>0</v>
      </c>
      <c r="Q274" s="23" t="s">
        <v>0</v>
      </c>
      <c r="R274" s="23" t="s">
        <v>0</v>
      </c>
      <c r="S274" s="23" t="s">
        <v>0</v>
      </c>
      <c r="T274" s="23" t="s">
        <v>0</v>
      </c>
    </row>
    <row r="275" spans="1:20" ht="31.5" customHeight="1" x14ac:dyDescent="0.15">
      <c r="A275" s="24" t="s">
        <v>480</v>
      </c>
      <c r="B275" s="24"/>
      <c r="C275" s="18" t="s">
        <v>0</v>
      </c>
      <c r="D275" s="18" t="s">
        <v>0</v>
      </c>
      <c r="E275" s="18" t="s">
        <v>0</v>
      </c>
      <c r="F275" s="18" t="s">
        <v>539</v>
      </c>
      <c r="G275" s="23" t="s">
        <v>0</v>
      </c>
      <c r="H275" s="23" t="s">
        <v>0</v>
      </c>
      <c r="I275" s="23" t="s">
        <v>0</v>
      </c>
      <c r="J275" s="23" t="s">
        <v>0</v>
      </c>
      <c r="K275" s="23" t="s">
        <v>0</v>
      </c>
      <c r="L275" s="23" t="s">
        <v>0</v>
      </c>
      <c r="M275" s="23" t="s">
        <v>0</v>
      </c>
      <c r="N275" s="23" t="s">
        <v>0</v>
      </c>
      <c r="O275" s="23" t="s">
        <v>0</v>
      </c>
      <c r="P275" s="23" t="s">
        <v>0</v>
      </c>
      <c r="Q275" s="23" t="s">
        <v>0</v>
      </c>
      <c r="R275" s="23" t="s">
        <v>0</v>
      </c>
      <c r="S275" s="23" t="s">
        <v>0</v>
      </c>
      <c r="T275" s="23" t="s">
        <v>0</v>
      </c>
    </row>
    <row r="276" spans="1:20" ht="31.5" customHeight="1" x14ac:dyDescent="0.15">
      <c r="A276" s="27" t="s">
        <v>540</v>
      </c>
      <c r="B276" s="27"/>
      <c r="C276" s="28" t="s">
        <v>0</v>
      </c>
      <c r="D276" s="28" t="s">
        <v>0</v>
      </c>
      <c r="E276" s="28" t="s">
        <v>0</v>
      </c>
      <c r="F276" s="28" t="s">
        <v>541</v>
      </c>
      <c r="G276" s="23" t="s">
        <v>0</v>
      </c>
      <c r="H276" s="23" t="s">
        <v>0</v>
      </c>
      <c r="I276" s="23" t="s">
        <v>0</v>
      </c>
      <c r="J276" s="23" t="s">
        <v>0</v>
      </c>
      <c r="K276" s="23" t="s">
        <v>0</v>
      </c>
      <c r="L276" s="23" t="s">
        <v>0</v>
      </c>
      <c r="M276" s="23" t="s">
        <v>0</v>
      </c>
      <c r="N276" s="23" t="s">
        <v>0</v>
      </c>
      <c r="O276" s="23" t="s">
        <v>0</v>
      </c>
      <c r="P276" s="23" t="s">
        <v>0</v>
      </c>
      <c r="Q276" s="23" t="s">
        <v>0</v>
      </c>
      <c r="R276" s="23" t="s">
        <v>0</v>
      </c>
      <c r="S276" s="23" t="s">
        <v>0</v>
      </c>
      <c r="T276" s="23" t="s">
        <v>0</v>
      </c>
    </row>
    <row r="277" spans="1:20" ht="31.5" customHeight="1" x14ac:dyDescent="0.15">
      <c r="A277" s="27" t="s">
        <v>488</v>
      </c>
      <c r="B277" s="27"/>
      <c r="C277" s="28" t="s">
        <v>0</v>
      </c>
      <c r="D277" s="28" t="s">
        <v>0</v>
      </c>
      <c r="E277" s="28" t="s">
        <v>0</v>
      </c>
      <c r="F277" s="28" t="s">
        <v>542</v>
      </c>
      <c r="G277" s="23" t="s">
        <v>0</v>
      </c>
      <c r="H277" s="23" t="s">
        <v>0</v>
      </c>
      <c r="I277" s="23" t="s">
        <v>0</v>
      </c>
      <c r="J277" s="23" t="s">
        <v>0</v>
      </c>
      <c r="K277" s="23" t="s">
        <v>0</v>
      </c>
      <c r="L277" s="23" t="s">
        <v>0</v>
      </c>
      <c r="M277" s="23" t="s">
        <v>0</v>
      </c>
      <c r="N277" s="23" t="s">
        <v>0</v>
      </c>
      <c r="O277" s="23" t="s">
        <v>0</v>
      </c>
      <c r="P277" s="23" t="s">
        <v>0</v>
      </c>
      <c r="Q277" s="23" t="s">
        <v>0</v>
      </c>
      <c r="R277" s="23" t="s">
        <v>0</v>
      </c>
      <c r="S277" s="23" t="s">
        <v>0</v>
      </c>
      <c r="T277" s="23" t="s">
        <v>0</v>
      </c>
    </row>
    <row r="278" spans="1:20" ht="18" customHeight="1" x14ac:dyDescent="0.15">
      <c r="A278" s="24" t="s">
        <v>543</v>
      </c>
      <c r="B278" s="24"/>
      <c r="C278" s="18" t="s">
        <v>0</v>
      </c>
      <c r="D278" s="18" t="s">
        <v>0</v>
      </c>
      <c r="E278" s="18" t="s">
        <v>0</v>
      </c>
      <c r="F278" s="18" t="s">
        <v>544</v>
      </c>
      <c r="G278" s="23" t="s">
        <v>0</v>
      </c>
      <c r="H278" s="23" t="s">
        <v>0</v>
      </c>
      <c r="I278" s="23" t="s">
        <v>0</v>
      </c>
      <c r="J278" s="23" t="s">
        <v>0</v>
      </c>
      <c r="K278" s="23" t="s">
        <v>0</v>
      </c>
      <c r="L278" s="23" t="s">
        <v>0</v>
      </c>
      <c r="M278" s="23" t="s">
        <v>0</v>
      </c>
      <c r="N278" s="23" t="s">
        <v>0</v>
      </c>
      <c r="O278" s="23" t="s">
        <v>0</v>
      </c>
      <c r="P278" s="23" t="s">
        <v>0</v>
      </c>
      <c r="Q278" s="23" t="s">
        <v>0</v>
      </c>
      <c r="R278" s="23" t="s">
        <v>0</v>
      </c>
      <c r="S278" s="23" t="s">
        <v>0</v>
      </c>
      <c r="T278" s="23" t="s">
        <v>0</v>
      </c>
    </row>
    <row r="279" spans="1:20" ht="24" customHeight="1" x14ac:dyDescent="0.15">
      <c r="A279" s="17" t="s">
        <v>545</v>
      </c>
      <c r="B279" s="17"/>
      <c r="C279" s="18" t="s">
        <v>0</v>
      </c>
      <c r="D279" s="18" t="s">
        <v>0</v>
      </c>
      <c r="E279" s="18" t="s">
        <v>0</v>
      </c>
      <c r="F279" s="18" t="s">
        <v>0</v>
      </c>
      <c r="G279" s="23" t="s">
        <v>0</v>
      </c>
      <c r="H279" s="23" t="s">
        <v>0</v>
      </c>
      <c r="I279" s="23" t="s">
        <v>0</v>
      </c>
      <c r="J279" s="23">
        <v>-14464122.92</v>
      </c>
      <c r="K279" s="23" t="s">
        <v>0</v>
      </c>
      <c r="L279" s="23" t="s">
        <v>0</v>
      </c>
      <c r="M279" s="23" t="s">
        <v>0</v>
      </c>
      <c r="N279" s="23">
        <v>724952.38</v>
      </c>
      <c r="O279" s="23" t="s">
        <v>0</v>
      </c>
      <c r="P279" s="23" t="s">
        <v>0</v>
      </c>
      <c r="Q279" s="23" t="s">
        <v>0</v>
      </c>
      <c r="R279" s="23" t="s">
        <v>0</v>
      </c>
      <c r="S279" s="23">
        <v>-13739170.539999999</v>
      </c>
      <c r="T279" s="23" t="s">
        <v>0</v>
      </c>
    </row>
    <row r="280" spans="1:20" ht="24" customHeight="1" x14ac:dyDescent="0.15">
      <c r="A280" s="17" t="s">
        <v>546</v>
      </c>
      <c r="B280" s="17"/>
      <c r="C280" s="18" t="s">
        <v>0</v>
      </c>
      <c r="D280" s="18" t="s">
        <v>0</v>
      </c>
      <c r="E280" s="18" t="s">
        <v>0</v>
      </c>
      <c r="F280" s="18" t="s">
        <v>0</v>
      </c>
      <c r="G280" s="23" t="s">
        <v>0</v>
      </c>
      <c r="H280" s="23" t="s">
        <v>0</v>
      </c>
      <c r="I280" s="23" t="s">
        <v>0</v>
      </c>
      <c r="J280" s="23">
        <v>-14518291.859999999</v>
      </c>
      <c r="K280" s="23" t="s">
        <v>0</v>
      </c>
      <c r="L280" s="23" t="s">
        <v>0</v>
      </c>
      <c r="M280" s="23" t="s">
        <v>0</v>
      </c>
      <c r="N280" s="23">
        <v>724952.38</v>
      </c>
      <c r="O280" s="23" t="s">
        <v>0</v>
      </c>
      <c r="P280" s="23" t="s">
        <v>0</v>
      </c>
      <c r="Q280" s="23" t="s">
        <v>0</v>
      </c>
      <c r="R280" s="23" t="s">
        <v>0</v>
      </c>
      <c r="S280" s="23">
        <v>-13793339.48</v>
      </c>
      <c r="T280" s="23" t="s">
        <v>0</v>
      </c>
    </row>
    <row r="281" spans="1:20" ht="18" customHeight="1" x14ac:dyDescent="0.15">
      <c r="A281" s="17" t="s">
        <v>547</v>
      </c>
      <c r="B281" s="17"/>
      <c r="C281" s="18" t="s">
        <v>0</v>
      </c>
      <c r="D281" s="18" t="s">
        <v>0</v>
      </c>
      <c r="E281" s="18" t="s">
        <v>0</v>
      </c>
      <c r="F281" s="18" t="s">
        <v>0</v>
      </c>
      <c r="G281" s="23" t="s">
        <v>0</v>
      </c>
      <c r="H281" s="23" t="s">
        <v>0</v>
      </c>
      <c r="I281" s="23" t="s">
        <v>0</v>
      </c>
      <c r="J281" s="23" t="s">
        <v>0</v>
      </c>
      <c r="K281" s="23" t="s">
        <v>0</v>
      </c>
      <c r="L281" s="23" t="s">
        <v>0</v>
      </c>
      <c r="M281" s="23" t="s">
        <v>0</v>
      </c>
      <c r="N281" s="23" t="s">
        <v>0</v>
      </c>
      <c r="O281" s="23" t="s">
        <v>0</v>
      </c>
      <c r="P281" s="23" t="s">
        <v>0</v>
      </c>
      <c r="Q281" s="23" t="s">
        <v>0</v>
      </c>
      <c r="R281" s="23" t="s">
        <v>0</v>
      </c>
      <c r="S281" s="23" t="s">
        <v>0</v>
      </c>
      <c r="T281" s="23" t="s">
        <v>0</v>
      </c>
    </row>
    <row r="282" spans="1:20" ht="18" customHeight="1" x14ac:dyDescent="0.15">
      <c r="A282" s="17" t="s">
        <v>548</v>
      </c>
      <c r="B282" s="17"/>
      <c r="C282" s="18" t="s">
        <v>0</v>
      </c>
      <c r="D282" s="18" t="s">
        <v>0</v>
      </c>
      <c r="E282" s="18" t="s">
        <v>0</v>
      </c>
      <c r="F282" s="18" t="s">
        <v>549</v>
      </c>
      <c r="G282" s="23" t="s">
        <v>0</v>
      </c>
      <c r="H282" s="23" t="s">
        <v>0</v>
      </c>
      <c r="I282" s="23" t="s">
        <v>0</v>
      </c>
      <c r="J282" s="23" t="s">
        <v>0</v>
      </c>
      <c r="K282" s="23" t="s">
        <v>0</v>
      </c>
      <c r="L282" s="23" t="s">
        <v>0</v>
      </c>
      <c r="M282" s="23" t="s">
        <v>0</v>
      </c>
      <c r="N282" s="23" t="s">
        <v>0</v>
      </c>
      <c r="O282" s="23" t="s">
        <v>0</v>
      </c>
      <c r="P282" s="23" t="s">
        <v>0</v>
      </c>
      <c r="Q282" s="23" t="s">
        <v>0</v>
      </c>
      <c r="R282" s="23" t="s">
        <v>0</v>
      </c>
      <c r="S282" s="23" t="s">
        <v>0</v>
      </c>
      <c r="T282" s="23" t="s">
        <v>0</v>
      </c>
    </row>
    <row r="283" spans="1:20" ht="18" customHeight="1" x14ac:dyDescent="0.15">
      <c r="A283" s="24" t="s">
        <v>550</v>
      </c>
      <c r="B283" s="24"/>
      <c r="C283" s="18" t="s">
        <v>0</v>
      </c>
      <c r="D283" s="18" t="s">
        <v>0</v>
      </c>
      <c r="E283" s="18" t="s">
        <v>0</v>
      </c>
      <c r="F283" s="18" t="s">
        <v>551</v>
      </c>
      <c r="G283" s="23" t="s">
        <v>0</v>
      </c>
      <c r="H283" s="23" t="s">
        <v>0</v>
      </c>
      <c r="I283" s="23" t="s">
        <v>0</v>
      </c>
      <c r="J283" s="23" t="s">
        <v>0</v>
      </c>
      <c r="K283" s="23" t="s">
        <v>0</v>
      </c>
      <c r="L283" s="23" t="s">
        <v>0</v>
      </c>
      <c r="M283" s="23" t="s">
        <v>0</v>
      </c>
      <c r="N283" s="23" t="s">
        <v>0</v>
      </c>
      <c r="O283" s="23" t="s">
        <v>0</v>
      </c>
      <c r="P283" s="23" t="s">
        <v>0</v>
      </c>
      <c r="Q283" s="23" t="s">
        <v>0</v>
      </c>
      <c r="R283" s="23" t="s">
        <v>0</v>
      </c>
      <c r="S283" s="23" t="s">
        <v>0</v>
      </c>
      <c r="T283" s="23" t="s">
        <v>0</v>
      </c>
    </row>
    <row r="284" spans="1:20" ht="18" customHeight="1" x14ac:dyDescent="0.15">
      <c r="A284" s="27" t="s">
        <v>552</v>
      </c>
      <c r="B284" s="27"/>
      <c r="C284" s="28" t="s">
        <v>0</v>
      </c>
      <c r="D284" s="28" t="s">
        <v>0</v>
      </c>
      <c r="E284" s="28" t="s">
        <v>0</v>
      </c>
      <c r="F284" s="28" t="s">
        <v>553</v>
      </c>
      <c r="G284" s="23" t="s">
        <v>0</v>
      </c>
      <c r="H284" s="23" t="s">
        <v>0</v>
      </c>
      <c r="I284" s="23" t="s">
        <v>0</v>
      </c>
      <c r="J284" s="23" t="s">
        <v>0</v>
      </c>
      <c r="K284" s="23" t="s">
        <v>0</v>
      </c>
      <c r="L284" s="23" t="s">
        <v>0</v>
      </c>
      <c r="M284" s="23" t="s">
        <v>0</v>
      </c>
      <c r="N284" s="23" t="s">
        <v>0</v>
      </c>
      <c r="O284" s="23" t="s">
        <v>0</v>
      </c>
      <c r="P284" s="23" t="s">
        <v>0</v>
      </c>
      <c r="Q284" s="23" t="s">
        <v>0</v>
      </c>
      <c r="R284" s="23" t="s">
        <v>0</v>
      </c>
      <c r="S284" s="23" t="s">
        <v>0</v>
      </c>
      <c r="T284" s="23" t="s">
        <v>0</v>
      </c>
    </row>
    <row r="285" spans="1:20" ht="18" customHeight="1" x14ac:dyDescent="0.15">
      <c r="A285" s="30" t="s">
        <v>554</v>
      </c>
      <c r="B285" s="30"/>
      <c r="C285" s="26" t="s">
        <v>0</v>
      </c>
      <c r="D285" s="26" t="s">
        <v>0</v>
      </c>
      <c r="E285" s="26" t="s">
        <v>0</v>
      </c>
      <c r="F285" s="26" t="s">
        <v>555</v>
      </c>
      <c r="G285" s="23" t="s">
        <v>0</v>
      </c>
      <c r="H285" s="23" t="s">
        <v>0</v>
      </c>
      <c r="I285" s="23" t="s">
        <v>0</v>
      </c>
      <c r="J285" s="23" t="s">
        <v>0</v>
      </c>
      <c r="K285" s="23" t="s">
        <v>0</v>
      </c>
      <c r="L285" s="23" t="s">
        <v>0</v>
      </c>
      <c r="M285" s="23" t="s">
        <v>0</v>
      </c>
      <c r="N285" s="23" t="s">
        <v>0</v>
      </c>
      <c r="O285" s="23" t="s">
        <v>0</v>
      </c>
      <c r="P285" s="23" t="s">
        <v>0</v>
      </c>
      <c r="Q285" s="23" t="s">
        <v>0</v>
      </c>
      <c r="R285" s="23" t="s">
        <v>0</v>
      </c>
      <c r="S285" s="23" t="s">
        <v>0</v>
      </c>
      <c r="T285" s="23" t="s">
        <v>0</v>
      </c>
    </row>
    <row r="286" spans="1:20" ht="18" customHeight="1" x14ac:dyDescent="0.15">
      <c r="A286" s="30" t="s">
        <v>556</v>
      </c>
      <c r="B286" s="30"/>
      <c r="C286" s="26" t="s">
        <v>0</v>
      </c>
      <c r="D286" s="26" t="s">
        <v>0</v>
      </c>
      <c r="E286" s="26" t="s">
        <v>0</v>
      </c>
      <c r="F286" s="26" t="s">
        <v>557</v>
      </c>
      <c r="G286" s="23" t="s">
        <v>0</v>
      </c>
      <c r="H286" s="23" t="s">
        <v>0</v>
      </c>
      <c r="I286" s="23" t="s">
        <v>0</v>
      </c>
      <c r="J286" s="23" t="s">
        <v>0</v>
      </c>
      <c r="K286" s="23" t="s">
        <v>0</v>
      </c>
      <c r="L286" s="23" t="s">
        <v>0</v>
      </c>
      <c r="M286" s="23" t="s">
        <v>0</v>
      </c>
      <c r="N286" s="23" t="s">
        <v>0</v>
      </c>
      <c r="O286" s="23" t="s">
        <v>0</v>
      </c>
      <c r="P286" s="23" t="s">
        <v>0</v>
      </c>
      <c r="Q286" s="23" t="s">
        <v>0</v>
      </c>
      <c r="R286" s="23" t="s">
        <v>0</v>
      </c>
      <c r="S286" s="23" t="s">
        <v>0</v>
      </c>
      <c r="T286" s="23" t="s">
        <v>0</v>
      </c>
    </row>
    <row r="287" spans="1:20" ht="18" customHeight="1" x14ac:dyDescent="0.15">
      <c r="A287" s="30" t="s">
        <v>558</v>
      </c>
      <c r="B287" s="30"/>
      <c r="C287" s="26" t="s">
        <v>0</v>
      </c>
      <c r="D287" s="26" t="s">
        <v>0</v>
      </c>
      <c r="E287" s="26" t="s">
        <v>0</v>
      </c>
      <c r="F287" s="26" t="s">
        <v>559</v>
      </c>
      <c r="G287" s="23" t="s">
        <v>0</v>
      </c>
      <c r="H287" s="23" t="s">
        <v>0</v>
      </c>
      <c r="I287" s="23" t="s">
        <v>0</v>
      </c>
      <c r="J287" s="23" t="s">
        <v>0</v>
      </c>
      <c r="K287" s="23" t="s">
        <v>0</v>
      </c>
      <c r="L287" s="23" t="s">
        <v>0</v>
      </c>
      <c r="M287" s="23" t="s">
        <v>0</v>
      </c>
      <c r="N287" s="23" t="s">
        <v>0</v>
      </c>
      <c r="O287" s="23" t="s">
        <v>0</v>
      </c>
      <c r="P287" s="23" t="s">
        <v>0</v>
      </c>
      <c r="Q287" s="23" t="s">
        <v>0</v>
      </c>
      <c r="R287" s="23" t="s">
        <v>0</v>
      </c>
      <c r="S287" s="23" t="s">
        <v>0</v>
      </c>
      <c r="T287" s="23" t="s">
        <v>0</v>
      </c>
    </row>
    <row r="288" spans="1:20" ht="18" customHeight="1" x14ac:dyDescent="0.15">
      <c r="A288" s="30" t="s">
        <v>560</v>
      </c>
      <c r="B288" s="30"/>
      <c r="C288" s="26" t="s">
        <v>0</v>
      </c>
      <c r="D288" s="26" t="s">
        <v>0</v>
      </c>
      <c r="E288" s="26" t="s">
        <v>0</v>
      </c>
      <c r="F288" s="26" t="s">
        <v>561</v>
      </c>
      <c r="G288" s="23" t="s">
        <v>0</v>
      </c>
      <c r="H288" s="23" t="s">
        <v>0</v>
      </c>
      <c r="I288" s="23" t="s">
        <v>0</v>
      </c>
      <c r="J288" s="23" t="s">
        <v>0</v>
      </c>
      <c r="K288" s="23" t="s">
        <v>0</v>
      </c>
      <c r="L288" s="23" t="s">
        <v>0</v>
      </c>
      <c r="M288" s="23" t="s">
        <v>0</v>
      </c>
      <c r="N288" s="23" t="s">
        <v>0</v>
      </c>
      <c r="O288" s="23" t="s">
        <v>0</v>
      </c>
      <c r="P288" s="23" t="s">
        <v>0</v>
      </c>
      <c r="Q288" s="23" t="s">
        <v>0</v>
      </c>
      <c r="R288" s="23" t="s">
        <v>0</v>
      </c>
      <c r="S288" s="23" t="s">
        <v>0</v>
      </c>
      <c r="T288" s="23" t="s">
        <v>0</v>
      </c>
    </row>
    <row r="289" spans="1:20" ht="18" customHeight="1" x14ac:dyDescent="0.15">
      <c r="A289" s="27" t="s">
        <v>562</v>
      </c>
      <c r="B289" s="27"/>
      <c r="C289" s="28" t="s">
        <v>0</v>
      </c>
      <c r="D289" s="28" t="s">
        <v>0</v>
      </c>
      <c r="E289" s="28" t="s">
        <v>0</v>
      </c>
      <c r="F289" s="28" t="s">
        <v>563</v>
      </c>
      <c r="G289" s="23" t="s">
        <v>0</v>
      </c>
      <c r="H289" s="23" t="s">
        <v>0</v>
      </c>
      <c r="I289" s="23" t="s">
        <v>0</v>
      </c>
      <c r="J289" s="23" t="s">
        <v>0</v>
      </c>
      <c r="K289" s="23" t="s">
        <v>0</v>
      </c>
      <c r="L289" s="23" t="s">
        <v>0</v>
      </c>
      <c r="M289" s="23" t="s">
        <v>0</v>
      </c>
      <c r="N289" s="23" t="s">
        <v>0</v>
      </c>
      <c r="O289" s="23" t="s">
        <v>0</v>
      </c>
      <c r="P289" s="23" t="s">
        <v>0</v>
      </c>
      <c r="Q289" s="23" t="s">
        <v>0</v>
      </c>
      <c r="R289" s="23" t="s">
        <v>0</v>
      </c>
      <c r="S289" s="23" t="s">
        <v>0</v>
      </c>
      <c r="T289" s="23" t="s">
        <v>0</v>
      </c>
    </row>
    <row r="290" spans="1:20" ht="18" customHeight="1" x14ac:dyDescent="0.15">
      <c r="A290" s="30" t="s">
        <v>554</v>
      </c>
      <c r="B290" s="30"/>
      <c r="C290" s="26" t="s">
        <v>0</v>
      </c>
      <c r="D290" s="26" t="s">
        <v>0</v>
      </c>
      <c r="E290" s="26" t="s">
        <v>0</v>
      </c>
      <c r="F290" s="26" t="s">
        <v>564</v>
      </c>
      <c r="G290" s="23" t="s">
        <v>0</v>
      </c>
      <c r="H290" s="23" t="s">
        <v>0</v>
      </c>
      <c r="I290" s="23" t="s">
        <v>0</v>
      </c>
      <c r="J290" s="23" t="s">
        <v>0</v>
      </c>
      <c r="K290" s="23" t="s">
        <v>0</v>
      </c>
      <c r="L290" s="23" t="s">
        <v>0</v>
      </c>
      <c r="M290" s="23" t="s">
        <v>0</v>
      </c>
      <c r="N290" s="23" t="s">
        <v>0</v>
      </c>
      <c r="O290" s="23" t="s">
        <v>0</v>
      </c>
      <c r="P290" s="23" t="s">
        <v>0</v>
      </c>
      <c r="Q290" s="23" t="s">
        <v>0</v>
      </c>
      <c r="R290" s="23" t="s">
        <v>0</v>
      </c>
      <c r="S290" s="23" t="s">
        <v>0</v>
      </c>
      <c r="T290" s="23" t="s">
        <v>0</v>
      </c>
    </row>
    <row r="291" spans="1:20" ht="18" customHeight="1" x14ac:dyDescent="0.15">
      <c r="A291" s="30" t="s">
        <v>556</v>
      </c>
      <c r="B291" s="30"/>
      <c r="C291" s="26" t="s">
        <v>0</v>
      </c>
      <c r="D291" s="26" t="s">
        <v>0</v>
      </c>
      <c r="E291" s="26" t="s">
        <v>0</v>
      </c>
      <c r="F291" s="26" t="s">
        <v>565</v>
      </c>
      <c r="G291" s="23" t="s">
        <v>0</v>
      </c>
      <c r="H291" s="23" t="s">
        <v>0</v>
      </c>
      <c r="I291" s="23" t="s">
        <v>0</v>
      </c>
      <c r="J291" s="23" t="s">
        <v>0</v>
      </c>
      <c r="K291" s="23" t="s">
        <v>0</v>
      </c>
      <c r="L291" s="23" t="s">
        <v>0</v>
      </c>
      <c r="M291" s="23" t="s">
        <v>0</v>
      </c>
      <c r="N291" s="23" t="s">
        <v>0</v>
      </c>
      <c r="O291" s="23" t="s">
        <v>0</v>
      </c>
      <c r="P291" s="23" t="s">
        <v>0</v>
      </c>
      <c r="Q291" s="23" t="s">
        <v>0</v>
      </c>
      <c r="R291" s="23" t="s">
        <v>0</v>
      </c>
      <c r="S291" s="23" t="s">
        <v>0</v>
      </c>
      <c r="T291" s="23" t="s">
        <v>0</v>
      </c>
    </row>
    <row r="292" spans="1:20" ht="18" customHeight="1" x14ac:dyDescent="0.15">
      <c r="A292" s="30" t="s">
        <v>558</v>
      </c>
      <c r="B292" s="30"/>
      <c r="C292" s="26" t="s">
        <v>0</v>
      </c>
      <c r="D292" s="26" t="s">
        <v>0</v>
      </c>
      <c r="E292" s="26" t="s">
        <v>0</v>
      </c>
      <c r="F292" s="26" t="s">
        <v>566</v>
      </c>
      <c r="G292" s="23" t="s">
        <v>0</v>
      </c>
      <c r="H292" s="23" t="s">
        <v>0</v>
      </c>
      <c r="I292" s="23" t="s">
        <v>0</v>
      </c>
      <c r="J292" s="23" t="s">
        <v>0</v>
      </c>
      <c r="K292" s="23" t="s">
        <v>0</v>
      </c>
      <c r="L292" s="23" t="s">
        <v>0</v>
      </c>
      <c r="M292" s="23" t="s">
        <v>0</v>
      </c>
      <c r="N292" s="23" t="s">
        <v>0</v>
      </c>
      <c r="O292" s="23" t="s">
        <v>0</v>
      </c>
      <c r="P292" s="23" t="s">
        <v>0</v>
      </c>
      <c r="Q292" s="23" t="s">
        <v>0</v>
      </c>
      <c r="R292" s="23" t="s">
        <v>0</v>
      </c>
      <c r="S292" s="23" t="s">
        <v>0</v>
      </c>
      <c r="T292" s="23" t="s">
        <v>0</v>
      </c>
    </row>
    <row r="293" spans="1:20" ht="18" customHeight="1" x14ac:dyDescent="0.15">
      <c r="A293" s="30" t="s">
        <v>560</v>
      </c>
      <c r="B293" s="30"/>
      <c r="C293" s="26" t="s">
        <v>0</v>
      </c>
      <c r="D293" s="26" t="s">
        <v>0</v>
      </c>
      <c r="E293" s="26" t="s">
        <v>0</v>
      </c>
      <c r="F293" s="26" t="s">
        <v>567</v>
      </c>
      <c r="G293" s="23" t="s">
        <v>0</v>
      </c>
      <c r="H293" s="23" t="s">
        <v>0</v>
      </c>
      <c r="I293" s="23" t="s">
        <v>0</v>
      </c>
      <c r="J293" s="23" t="s">
        <v>0</v>
      </c>
      <c r="K293" s="23" t="s">
        <v>0</v>
      </c>
      <c r="L293" s="23" t="s">
        <v>0</v>
      </c>
      <c r="M293" s="23" t="s">
        <v>0</v>
      </c>
      <c r="N293" s="23" t="s">
        <v>0</v>
      </c>
      <c r="O293" s="23" t="s">
        <v>0</v>
      </c>
      <c r="P293" s="23" t="s">
        <v>0</v>
      </c>
      <c r="Q293" s="23" t="s">
        <v>0</v>
      </c>
      <c r="R293" s="23" t="s">
        <v>0</v>
      </c>
      <c r="S293" s="23" t="s">
        <v>0</v>
      </c>
      <c r="T293" s="23" t="s">
        <v>0</v>
      </c>
    </row>
    <row r="294" spans="1:20" ht="18" customHeight="1" x14ac:dyDescent="0.15">
      <c r="A294" s="24" t="s">
        <v>568</v>
      </c>
      <c r="B294" s="24"/>
      <c r="C294" s="18" t="s">
        <v>0</v>
      </c>
      <c r="D294" s="18" t="s">
        <v>0</v>
      </c>
      <c r="E294" s="18" t="s">
        <v>0</v>
      </c>
      <c r="F294" s="18" t="s">
        <v>569</v>
      </c>
      <c r="G294" s="23" t="s">
        <v>0</v>
      </c>
      <c r="H294" s="23" t="s">
        <v>0</v>
      </c>
      <c r="I294" s="23" t="s">
        <v>0</v>
      </c>
      <c r="J294" s="23" t="s">
        <v>0</v>
      </c>
      <c r="K294" s="23" t="s">
        <v>0</v>
      </c>
      <c r="L294" s="23" t="s">
        <v>0</v>
      </c>
      <c r="M294" s="23" t="s">
        <v>0</v>
      </c>
      <c r="N294" s="23" t="s">
        <v>0</v>
      </c>
      <c r="O294" s="23" t="s">
        <v>0</v>
      </c>
      <c r="P294" s="23" t="s">
        <v>0</v>
      </c>
      <c r="Q294" s="23" t="s">
        <v>0</v>
      </c>
      <c r="R294" s="23" t="s">
        <v>0</v>
      </c>
      <c r="S294" s="23" t="s">
        <v>0</v>
      </c>
      <c r="T294" s="23" t="s">
        <v>0</v>
      </c>
    </row>
    <row r="295" spans="1:20" ht="18" customHeight="1" x14ac:dyDescent="0.15">
      <c r="A295" s="27" t="s">
        <v>570</v>
      </c>
      <c r="B295" s="27"/>
      <c r="C295" s="28" t="s">
        <v>0</v>
      </c>
      <c r="D295" s="28" t="s">
        <v>0</v>
      </c>
      <c r="E295" s="28" t="s">
        <v>0</v>
      </c>
      <c r="F295" s="28" t="s">
        <v>571</v>
      </c>
      <c r="G295" s="23" t="s">
        <v>0</v>
      </c>
      <c r="H295" s="23" t="s">
        <v>0</v>
      </c>
      <c r="I295" s="23" t="s">
        <v>0</v>
      </c>
      <c r="J295" s="23" t="s">
        <v>0</v>
      </c>
      <c r="K295" s="23" t="s">
        <v>0</v>
      </c>
      <c r="L295" s="23" t="s">
        <v>0</v>
      </c>
      <c r="M295" s="23" t="s">
        <v>0</v>
      </c>
      <c r="N295" s="23" t="s">
        <v>0</v>
      </c>
      <c r="O295" s="23" t="s">
        <v>0</v>
      </c>
      <c r="P295" s="23" t="s">
        <v>0</v>
      </c>
      <c r="Q295" s="23" t="s">
        <v>0</v>
      </c>
      <c r="R295" s="23" t="s">
        <v>0</v>
      </c>
      <c r="S295" s="23" t="s">
        <v>0</v>
      </c>
      <c r="T295" s="23" t="s">
        <v>0</v>
      </c>
    </row>
    <row r="296" spans="1:20" ht="18" customHeight="1" x14ac:dyDescent="0.15">
      <c r="A296" s="30" t="s">
        <v>554</v>
      </c>
      <c r="B296" s="30"/>
      <c r="C296" s="26" t="s">
        <v>0</v>
      </c>
      <c r="D296" s="26" t="s">
        <v>0</v>
      </c>
      <c r="E296" s="26" t="s">
        <v>0</v>
      </c>
      <c r="F296" s="26" t="s">
        <v>572</v>
      </c>
      <c r="G296" s="23" t="s">
        <v>0</v>
      </c>
      <c r="H296" s="23" t="s">
        <v>0</v>
      </c>
      <c r="I296" s="23" t="s">
        <v>0</v>
      </c>
      <c r="J296" s="23" t="s">
        <v>0</v>
      </c>
      <c r="K296" s="23" t="s">
        <v>0</v>
      </c>
      <c r="L296" s="23" t="s">
        <v>0</v>
      </c>
      <c r="M296" s="23" t="s">
        <v>0</v>
      </c>
      <c r="N296" s="23" t="s">
        <v>0</v>
      </c>
      <c r="O296" s="23" t="s">
        <v>0</v>
      </c>
      <c r="P296" s="23" t="s">
        <v>0</v>
      </c>
      <c r="Q296" s="23" t="s">
        <v>0</v>
      </c>
      <c r="R296" s="23" t="s">
        <v>0</v>
      </c>
      <c r="S296" s="23" t="s">
        <v>0</v>
      </c>
      <c r="T296" s="23" t="s">
        <v>0</v>
      </c>
    </row>
    <row r="297" spans="1:20" ht="18" customHeight="1" x14ac:dyDescent="0.15">
      <c r="A297" s="30" t="s">
        <v>556</v>
      </c>
      <c r="B297" s="30"/>
      <c r="C297" s="26" t="s">
        <v>0</v>
      </c>
      <c r="D297" s="26" t="s">
        <v>0</v>
      </c>
      <c r="E297" s="26" t="s">
        <v>0</v>
      </c>
      <c r="F297" s="26" t="s">
        <v>573</v>
      </c>
      <c r="G297" s="23" t="s">
        <v>0</v>
      </c>
      <c r="H297" s="23" t="s">
        <v>0</v>
      </c>
      <c r="I297" s="23" t="s">
        <v>0</v>
      </c>
      <c r="J297" s="23" t="s">
        <v>0</v>
      </c>
      <c r="K297" s="23" t="s">
        <v>0</v>
      </c>
      <c r="L297" s="23" t="s">
        <v>0</v>
      </c>
      <c r="M297" s="23" t="s">
        <v>0</v>
      </c>
      <c r="N297" s="23" t="s">
        <v>0</v>
      </c>
      <c r="O297" s="23" t="s">
        <v>0</v>
      </c>
      <c r="P297" s="23" t="s">
        <v>0</v>
      </c>
      <c r="Q297" s="23" t="s">
        <v>0</v>
      </c>
      <c r="R297" s="23" t="s">
        <v>0</v>
      </c>
      <c r="S297" s="23" t="s">
        <v>0</v>
      </c>
      <c r="T297" s="23" t="s">
        <v>0</v>
      </c>
    </row>
    <row r="298" spans="1:20" ht="18" customHeight="1" x14ac:dyDescent="0.15">
      <c r="A298" s="30" t="s">
        <v>558</v>
      </c>
      <c r="B298" s="30"/>
      <c r="C298" s="26" t="s">
        <v>0</v>
      </c>
      <c r="D298" s="26" t="s">
        <v>0</v>
      </c>
      <c r="E298" s="26" t="s">
        <v>0</v>
      </c>
      <c r="F298" s="26" t="s">
        <v>574</v>
      </c>
      <c r="G298" s="23" t="s">
        <v>0</v>
      </c>
      <c r="H298" s="23" t="s">
        <v>0</v>
      </c>
      <c r="I298" s="23" t="s">
        <v>0</v>
      </c>
      <c r="J298" s="23" t="s">
        <v>0</v>
      </c>
      <c r="K298" s="23" t="s">
        <v>0</v>
      </c>
      <c r="L298" s="23" t="s">
        <v>0</v>
      </c>
      <c r="M298" s="23" t="s">
        <v>0</v>
      </c>
      <c r="N298" s="23" t="s">
        <v>0</v>
      </c>
      <c r="O298" s="23" t="s">
        <v>0</v>
      </c>
      <c r="P298" s="23" t="s">
        <v>0</v>
      </c>
      <c r="Q298" s="23" t="s">
        <v>0</v>
      </c>
      <c r="R298" s="23" t="s">
        <v>0</v>
      </c>
      <c r="S298" s="23" t="s">
        <v>0</v>
      </c>
      <c r="T298" s="23" t="s">
        <v>0</v>
      </c>
    </row>
    <row r="299" spans="1:20" ht="18" customHeight="1" x14ac:dyDescent="0.15">
      <c r="A299" s="30" t="s">
        <v>560</v>
      </c>
      <c r="B299" s="30"/>
      <c r="C299" s="26" t="s">
        <v>0</v>
      </c>
      <c r="D299" s="26" t="s">
        <v>0</v>
      </c>
      <c r="E299" s="26" t="s">
        <v>0</v>
      </c>
      <c r="F299" s="26" t="s">
        <v>575</v>
      </c>
      <c r="G299" s="23" t="s">
        <v>0</v>
      </c>
      <c r="H299" s="23" t="s">
        <v>0</v>
      </c>
      <c r="I299" s="23" t="s">
        <v>0</v>
      </c>
      <c r="J299" s="23" t="s">
        <v>0</v>
      </c>
      <c r="K299" s="23" t="s">
        <v>0</v>
      </c>
      <c r="L299" s="23" t="s">
        <v>0</v>
      </c>
      <c r="M299" s="23" t="s">
        <v>0</v>
      </c>
      <c r="N299" s="23" t="s">
        <v>0</v>
      </c>
      <c r="O299" s="23" t="s">
        <v>0</v>
      </c>
      <c r="P299" s="23" t="s">
        <v>0</v>
      </c>
      <c r="Q299" s="23" t="s">
        <v>0</v>
      </c>
      <c r="R299" s="23" t="s">
        <v>0</v>
      </c>
      <c r="S299" s="23" t="s">
        <v>0</v>
      </c>
      <c r="T299" s="23" t="s">
        <v>0</v>
      </c>
    </row>
    <row r="300" spans="1:20" ht="18" customHeight="1" x14ac:dyDescent="0.15">
      <c r="A300" s="27" t="s">
        <v>576</v>
      </c>
      <c r="B300" s="27"/>
      <c r="C300" s="28" t="s">
        <v>0</v>
      </c>
      <c r="D300" s="28" t="s">
        <v>0</v>
      </c>
      <c r="E300" s="28" t="s">
        <v>0</v>
      </c>
      <c r="F300" s="28" t="s">
        <v>577</v>
      </c>
      <c r="G300" s="23" t="s">
        <v>0</v>
      </c>
      <c r="H300" s="23" t="s">
        <v>0</v>
      </c>
      <c r="I300" s="23" t="s">
        <v>0</v>
      </c>
      <c r="J300" s="23" t="s">
        <v>0</v>
      </c>
      <c r="K300" s="23" t="s">
        <v>0</v>
      </c>
      <c r="L300" s="23" t="s">
        <v>0</v>
      </c>
      <c r="M300" s="23" t="s">
        <v>0</v>
      </c>
      <c r="N300" s="23" t="s">
        <v>0</v>
      </c>
      <c r="O300" s="23" t="s">
        <v>0</v>
      </c>
      <c r="P300" s="23" t="s">
        <v>0</v>
      </c>
      <c r="Q300" s="23" t="s">
        <v>0</v>
      </c>
      <c r="R300" s="23" t="s">
        <v>0</v>
      </c>
      <c r="S300" s="23" t="s">
        <v>0</v>
      </c>
      <c r="T300" s="23" t="s">
        <v>0</v>
      </c>
    </row>
    <row r="301" spans="1:20" ht="18" customHeight="1" x14ac:dyDescent="0.15">
      <c r="A301" s="30" t="s">
        <v>554</v>
      </c>
      <c r="B301" s="30"/>
      <c r="C301" s="26" t="s">
        <v>0</v>
      </c>
      <c r="D301" s="26" t="s">
        <v>0</v>
      </c>
      <c r="E301" s="26" t="s">
        <v>0</v>
      </c>
      <c r="F301" s="26" t="s">
        <v>578</v>
      </c>
      <c r="G301" s="23" t="s">
        <v>0</v>
      </c>
      <c r="H301" s="23" t="s">
        <v>0</v>
      </c>
      <c r="I301" s="23" t="s">
        <v>0</v>
      </c>
      <c r="J301" s="23" t="s">
        <v>0</v>
      </c>
      <c r="K301" s="23" t="s">
        <v>0</v>
      </c>
      <c r="L301" s="23" t="s">
        <v>0</v>
      </c>
      <c r="M301" s="23" t="s">
        <v>0</v>
      </c>
      <c r="N301" s="23" t="s">
        <v>0</v>
      </c>
      <c r="O301" s="23" t="s">
        <v>0</v>
      </c>
      <c r="P301" s="23" t="s">
        <v>0</v>
      </c>
      <c r="Q301" s="23" t="s">
        <v>0</v>
      </c>
      <c r="R301" s="23" t="s">
        <v>0</v>
      </c>
      <c r="S301" s="23" t="s">
        <v>0</v>
      </c>
      <c r="T301" s="23" t="s">
        <v>0</v>
      </c>
    </row>
    <row r="302" spans="1:20" ht="18" customHeight="1" x14ac:dyDescent="0.15">
      <c r="A302" s="30" t="s">
        <v>556</v>
      </c>
      <c r="B302" s="30"/>
      <c r="C302" s="26" t="s">
        <v>0</v>
      </c>
      <c r="D302" s="26" t="s">
        <v>0</v>
      </c>
      <c r="E302" s="26" t="s">
        <v>0</v>
      </c>
      <c r="F302" s="26" t="s">
        <v>579</v>
      </c>
      <c r="G302" s="23" t="s">
        <v>0</v>
      </c>
      <c r="H302" s="23" t="s">
        <v>0</v>
      </c>
      <c r="I302" s="23" t="s">
        <v>0</v>
      </c>
      <c r="J302" s="23" t="s">
        <v>0</v>
      </c>
      <c r="K302" s="23" t="s">
        <v>0</v>
      </c>
      <c r="L302" s="23" t="s">
        <v>0</v>
      </c>
      <c r="M302" s="23" t="s">
        <v>0</v>
      </c>
      <c r="N302" s="23" t="s">
        <v>0</v>
      </c>
      <c r="O302" s="23" t="s">
        <v>0</v>
      </c>
      <c r="P302" s="23" t="s">
        <v>0</v>
      </c>
      <c r="Q302" s="23" t="s">
        <v>0</v>
      </c>
      <c r="R302" s="23" t="s">
        <v>0</v>
      </c>
      <c r="S302" s="23" t="s">
        <v>0</v>
      </c>
      <c r="T302" s="23" t="s">
        <v>0</v>
      </c>
    </row>
    <row r="303" spans="1:20" ht="18" customHeight="1" x14ac:dyDescent="0.15">
      <c r="A303" s="30" t="s">
        <v>558</v>
      </c>
      <c r="B303" s="30"/>
      <c r="C303" s="26" t="s">
        <v>0</v>
      </c>
      <c r="D303" s="26" t="s">
        <v>0</v>
      </c>
      <c r="E303" s="26" t="s">
        <v>0</v>
      </c>
      <c r="F303" s="26" t="s">
        <v>580</v>
      </c>
      <c r="G303" s="23" t="s">
        <v>0</v>
      </c>
      <c r="H303" s="23" t="s">
        <v>0</v>
      </c>
      <c r="I303" s="23" t="s">
        <v>0</v>
      </c>
      <c r="J303" s="23" t="s">
        <v>0</v>
      </c>
      <c r="K303" s="23" t="s">
        <v>0</v>
      </c>
      <c r="L303" s="23" t="s">
        <v>0</v>
      </c>
      <c r="M303" s="23" t="s">
        <v>0</v>
      </c>
      <c r="N303" s="23" t="s">
        <v>0</v>
      </c>
      <c r="O303" s="23" t="s">
        <v>0</v>
      </c>
      <c r="P303" s="23" t="s">
        <v>0</v>
      </c>
      <c r="Q303" s="23" t="s">
        <v>0</v>
      </c>
      <c r="R303" s="23" t="s">
        <v>0</v>
      </c>
      <c r="S303" s="23" t="s">
        <v>0</v>
      </c>
      <c r="T303" s="23" t="s">
        <v>0</v>
      </c>
    </row>
    <row r="304" spans="1:20" ht="18" customHeight="1" x14ac:dyDescent="0.15">
      <c r="A304" s="30" t="s">
        <v>560</v>
      </c>
      <c r="B304" s="30"/>
      <c r="C304" s="26" t="s">
        <v>0</v>
      </c>
      <c r="D304" s="26" t="s">
        <v>0</v>
      </c>
      <c r="E304" s="26" t="s">
        <v>0</v>
      </c>
      <c r="F304" s="26" t="s">
        <v>581</v>
      </c>
      <c r="G304" s="23" t="s">
        <v>0</v>
      </c>
      <c r="H304" s="23" t="s">
        <v>0</v>
      </c>
      <c r="I304" s="23" t="s">
        <v>0</v>
      </c>
      <c r="J304" s="23" t="s">
        <v>0</v>
      </c>
      <c r="K304" s="23" t="s">
        <v>0</v>
      </c>
      <c r="L304" s="23" t="s">
        <v>0</v>
      </c>
      <c r="M304" s="23" t="s">
        <v>0</v>
      </c>
      <c r="N304" s="23" t="s">
        <v>0</v>
      </c>
      <c r="O304" s="23" t="s">
        <v>0</v>
      </c>
      <c r="P304" s="23" t="s">
        <v>0</v>
      </c>
      <c r="Q304" s="23" t="s">
        <v>0</v>
      </c>
      <c r="R304" s="23" t="s">
        <v>0</v>
      </c>
      <c r="S304" s="23" t="s">
        <v>0</v>
      </c>
      <c r="T304" s="23" t="s">
        <v>0</v>
      </c>
    </row>
    <row r="305" spans="1:20" ht="18" customHeight="1" x14ac:dyDescent="0.15">
      <c r="A305" s="24" t="s">
        <v>543</v>
      </c>
      <c r="B305" s="24"/>
      <c r="C305" s="18" t="s">
        <v>0</v>
      </c>
      <c r="D305" s="18" t="s">
        <v>0</v>
      </c>
      <c r="E305" s="18" t="s">
        <v>0</v>
      </c>
      <c r="F305" s="18" t="s">
        <v>582</v>
      </c>
      <c r="G305" s="23" t="s">
        <v>0</v>
      </c>
      <c r="H305" s="23" t="s">
        <v>0</v>
      </c>
      <c r="I305" s="23" t="s">
        <v>0</v>
      </c>
      <c r="J305" s="23" t="s">
        <v>0</v>
      </c>
      <c r="K305" s="23" t="s">
        <v>0</v>
      </c>
      <c r="L305" s="23" t="s">
        <v>0</v>
      </c>
      <c r="M305" s="23" t="s">
        <v>0</v>
      </c>
      <c r="N305" s="23" t="s">
        <v>0</v>
      </c>
      <c r="O305" s="23" t="s">
        <v>0</v>
      </c>
      <c r="P305" s="23" t="s">
        <v>0</v>
      </c>
      <c r="Q305" s="23" t="s">
        <v>0</v>
      </c>
      <c r="R305" s="23" t="s">
        <v>0</v>
      </c>
      <c r="S305" s="23" t="s">
        <v>0</v>
      </c>
      <c r="T305" s="23" t="s">
        <v>0</v>
      </c>
    </row>
    <row r="306" spans="1:20" ht="18" customHeight="1" x14ac:dyDescent="0.15">
      <c r="A306" s="27" t="s">
        <v>583</v>
      </c>
      <c r="B306" s="27"/>
      <c r="C306" s="28" t="s">
        <v>0</v>
      </c>
      <c r="D306" s="28" t="s">
        <v>0</v>
      </c>
      <c r="E306" s="28" t="s">
        <v>0</v>
      </c>
      <c r="F306" s="28" t="s">
        <v>584</v>
      </c>
      <c r="G306" s="23" t="s">
        <v>0</v>
      </c>
      <c r="H306" s="23" t="s">
        <v>0</v>
      </c>
      <c r="I306" s="23" t="s">
        <v>0</v>
      </c>
      <c r="J306" s="23" t="s">
        <v>0</v>
      </c>
      <c r="K306" s="23" t="s">
        <v>0</v>
      </c>
      <c r="L306" s="23" t="s">
        <v>0</v>
      </c>
      <c r="M306" s="23" t="s">
        <v>0</v>
      </c>
      <c r="N306" s="23" t="s">
        <v>0</v>
      </c>
      <c r="O306" s="23" t="s">
        <v>0</v>
      </c>
      <c r="P306" s="23" t="s">
        <v>0</v>
      </c>
      <c r="Q306" s="23" t="s">
        <v>0</v>
      </c>
      <c r="R306" s="23" t="s">
        <v>0</v>
      </c>
      <c r="S306" s="23" t="s">
        <v>0</v>
      </c>
      <c r="T306" s="23" t="s">
        <v>0</v>
      </c>
    </row>
    <row r="307" spans="1:20" ht="18" customHeight="1" x14ac:dyDescent="0.15">
      <c r="A307" s="27" t="s">
        <v>585</v>
      </c>
      <c r="B307" s="27"/>
      <c r="C307" s="28" t="s">
        <v>0</v>
      </c>
      <c r="D307" s="28" t="s">
        <v>0</v>
      </c>
      <c r="E307" s="28" t="s">
        <v>0</v>
      </c>
      <c r="F307" s="28" t="s">
        <v>586</v>
      </c>
      <c r="G307" s="23" t="s">
        <v>0</v>
      </c>
      <c r="H307" s="23" t="s">
        <v>0</v>
      </c>
      <c r="I307" s="23" t="s">
        <v>0</v>
      </c>
      <c r="J307" s="23" t="s">
        <v>0</v>
      </c>
      <c r="K307" s="23" t="s">
        <v>0</v>
      </c>
      <c r="L307" s="23" t="s">
        <v>0</v>
      </c>
      <c r="M307" s="23" t="s">
        <v>0</v>
      </c>
      <c r="N307" s="23" t="s">
        <v>0</v>
      </c>
      <c r="O307" s="23" t="s">
        <v>0</v>
      </c>
      <c r="P307" s="23" t="s">
        <v>0</v>
      </c>
      <c r="Q307" s="23" t="s">
        <v>0</v>
      </c>
      <c r="R307" s="23" t="s">
        <v>0</v>
      </c>
      <c r="S307" s="23" t="s">
        <v>0</v>
      </c>
      <c r="T307" s="23" t="s">
        <v>0</v>
      </c>
    </row>
    <row r="308" spans="1:20" ht="18" customHeight="1" x14ac:dyDescent="0.15">
      <c r="A308" s="17" t="s">
        <v>587</v>
      </c>
      <c r="B308" s="17"/>
      <c r="C308" s="18" t="s">
        <v>0</v>
      </c>
      <c r="D308" s="18" t="s">
        <v>0</v>
      </c>
      <c r="E308" s="18" t="s">
        <v>0</v>
      </c>
      <c r="F308" s="18" t="s">
        <v>588</v>
      </c>
      <c r="G308" s="23">
        <v>24958079</v>
      </c>
      <c r="H308" s="23">
        <v>24958079</v>
      </c>
      <c r="I308" s="23" t="s">
        <v>0</v>
      </c>
      <c r="J308" s="23">
        <v>-14464122.92</v>
      </c>
      <c r="K308" s="23">
        <v>21910250</v>
      </c>
      <c r="L308" s="23">
        <v>21910250</v>
      </c>
      <c r="M308" s="23" t="s">
        <v>0</v>
      </c>
      <c r="N308" s="23">
        <v>724952.38</v>
      </c>
      <c r="O308" s="23" t="s">
        <v>0</v>
      </c>
      <c r="P308" s="23">
        <v>46868329</v>
      </c>
      <c r="Q308" s="23">
        <v>46868329</v>
      </c>
      <c r="R308" s="23" t="s">
        <v>0</v>
      </c>
      <c r="S308" s="23">
        <v>-13739170.539999999</v>
      </c>
      <c r="T308" s="23" t="s">
        <v>0</v>
      </c>
    </row>
    <row r="309" spans="1:20" ht="18" customHeight="1" x14ac:dyDescent="0.15">
      <c r="A309" s="17" t="s">
        <v>589</v>
      </c>
      <c r="B309" s="17"/>
      <c r="C309" s="18" t="s">
        <v>0</v>
      </c>
      <c r="D309" s="18" t="s">
        <v>0</v>
      </c>
      <c r="E309" s="18" t="s">
        <v>0</v>
      </c>
      <c r="F309" s="18" t="s">
        <v>588</v>
      </c>
      <c r="G309" s="23" t="s">
        <v>0</v>
      </c>
      <c r="H309" s="23" t="s">
        <v>0</v>
      </c>
      <c r="I309" s="23" t="s">
        <v>0</v>
      </c>
      <c r="J309" s="23">
        <v>-14518291.859999999</v>
      </c>
      <c r="K309" s="23" t="s">
        <v>0</v>
      </c>
      <c r="L309" s="23" t="s">
        <v>0</v>
      </c>
      <c r="M309" s="23" t="s">
        <v>0</v>
      </c>
      <c r="N309" s="23">
        <v>724952.38</v>
      </c>
      <c r="O309" s="23" t="s">
        <v>0</v>
      </c>
      <c r="P309" s="23" t="s">
        <v>0</v>
      </c>
      <c r="Q309" s="23" t="s">
        <v>0</v>
      </c>
      <c r="R309" s="23" t="s">
        <v>0</v>
      </c>
      <c r="S309" s="23">
        <v>-13793339.48</v>
      </c>
      <c r="T309" s="23" t="s">
        <v>0</v>
      </c>
    </row>
    <row r="310" spans="1:20" ht="27" customHeight="1" x14ac:dyDescent="0.15">
      <c r="A310" s="24" t="s">
        <v>480</v>
      </c>
      <c r="B310" s="24"/>
      <c r="C310" s="18" t="s">
        <v>0</v>
      </c>
      <c r="D310" s="18" t="s">
        <v>0</v>
      </c>
      <c r="E310" s="18" t="s">
        <v>0</v>
      </c>
      <c r="F310" s="18" t="s">
        <v>590</v>
      </c>
      <c r="G310" s="23" t="s">
        <v>0</v>
      </c>
      <c r="H310" s="23" t="s">
        <v>0</v>
      </c>
      <c r="I310" s="23" t="s">
        <v>0</v>
      </c>
      <c r="J310" s="23">
        <v>-35000000</v>
      </c>
      <c r="K310" s="23" t="s">
        <v>0</v>
      </c>
      <c r="L310" s="23" t="s">
        <v>0</v>
      </c>
      <c r="M310" s="23" t="s">
        <v>0</v>
      </c>
      <c r="N310" s="23" t="s">
        <v>0</v>
      </c>
      <c r="O310" s="23" t="s">
        <v>0</v>
      </c>
      <c r="P310" s="23" t="s">
        <v>0</v>
      </c>
      <c r="Q310" s="23" t="s">
        <v>0</v>
      </c>
      <c r="R310" s="23" t="s">
        <v>0</v>
      </c>
      <c r="S310" s="23">
        <v>-35000000</v>
      </c>
      <c r="T310" s="23" t="s">
        <v>0</v>
      </c>
    </row>
    <row r="311" spans="1:20" ht="27" customHeight="1" x14ac:dyDescent="0.15">
      <c r="A311" s="27" t="s">
        <v>482</v>
      </c>
      <c r="B311" s="27"/>
      <c r="C311" s="28" t="s">
        <v>0</v>
      </c>
      <c r="D311" s="28" t="s">
        <v>0</v>
      </c>
      <c r="E311" s="28" t="s">
        <v>0</v>
      </c>
      <c r="F311" s="28" t="s">
        <v>591</v>
      </c>
      <c r="G311" s="23">
        <v>35000000</v>
      </c>
      <c r="H311" s="23">
        <v>35000000</v>
      </c>
      <c r="I311" s="23" t="s">
        <v>0</v>
      </c>
      <c r="J311" s="23" t="s">
        <v>0</v>
      </c>
      <c r="K311" s="23" t="s">
        <v>0</v>
      </c>
      <c r="L311" s="23" t="s">
        <v>0</v>
      </c>
      <c r="M311" s="23" t="s">
        <v>0</v>
      </c>
      <c r="N311" s="23" t="s">
        <v>0</v>
      </c>
      <c r="O311" s="23" t="s">
        <v>0</v>
      </c>
      <c r="P311" s="23">
        <v>35000000</v>
      </c>
      <c r="Q311" s="23">
        <v>35000000</v>
      </c>
      <c r="R311" s="23" t="s">
        <v>0</v>
      </c>
      <c r="S311" s="23" t="s">
        <v>0</v>
      </c>
      <c r="T311" s="23" t="s">
        <v>0</v>
      </c>
    </row>
    <row r="312" spans="1:20" ht="27" customHeight="1" x14ac:dyDescent="0.15">
      <c r="A312" s="30" t="s">
        <v>484</v>
      </c>
      <c r="B312" s="30"/>
      <c r="C312" s="26" t="s">
        <v>0</v>
      </c>
      <c r="D312" s="26" t="s">
        <v>0</v>
      </c>
      <c r="E312" s="26" t="s">
        <v>0</v>
      </c>
      <c r="F312" s="26" t="s">
        <v>592</v>
      </c>
      <c r="G312" s="23">
        <v>35000000</v>
      </c>
      <c r="H312" s="23">
        <v>35000000</v>
      </c>
      <c r="I312" s="23" t="s">
        <v>0</v>
      </c>
      <c r="J312" s="23" t="s">
        <v>0</v>
      </c>
      <c r="K312" s="23" t="s">
        <v>0</v>
      </c>
      <c r="L312" s="23" t="s">
        <v>0</v>
      </c>
      <c r="M312" s="23" t="s">
        <v>0</v>
      </c>
      <c r="N312" s="23" t="s">
        <v>0</v>
      </c>
      <c r="O312" s="23" t="s">
        <v>0</v>
      </c>
      <c r="P312" s="23">
        <v>35000000</v>
      </c>
      <c r="Q312" s="23">
        <v>35000000</v>
      </c>
      <c r="R312" s="23" t="s">
        <v>0</v>
      </c>
      <c r="S312" s="23" t="s">
        <v>0</v>
      </c>
      <c r="T312" s="23" t="s">
        <v>0</v>
      </c>
    </row>
    <row r="313" spans="1:20" ht="27" customHeight="1" x14ac:dyDescent="0.15">
      <c r="A313" s="30" t="s">
        <v>486</v>
      </c>
      <c r="B313" s="30"/>
      <c r="C313" s="26" t="s">
        <v>0</v>
      </c>
      <c r="D313" s="26" t="s">
        <v>0</v>
      </c>
      <c r="E313" s="26" t="s">
        <v>0</v>
      </c>
      <c r="F313" s="26" t="s">
        <v>593</v>
      </c>
      <c r="G313" s="23" t="s">
        <v>0</v>
      </c>
      <c r="H313" s="23" t="s">
        <v>0</v>
      </c>
      <c r="I313" s="23" t="s">
        <v>0</v>
      </c>
      <c r="J313" s="23" t="s">
        <v>0</v>
      </c>
      <c r="K313" s="23" t="s">
        <v>0</v>
      </c>
      <c r="L313" s="23" t="s">
        <v>0</v>
      </c>
      <c r="M313" s="23" t="s">
        <v>0</v>
      </c>
      <c r="N313" s="23" t="s">
        <v>0</v>
      </c>
      <c r="O313" s="23" t="s">
        <v>0</v>
      </c>
      <c r="P313" s="23" t="s">
        <v>0</v>
      </c>
      <c r="Q313" s="23" t="s">
        <v>0</v>
      </c>
      <c r="R313" s="23" t="s">
        <v>0</v>
      </c>
      <c r="S313" s="23" t="s">
        <v>0</v>
      </c>
      <c r="T313" s="23" t="s">
        <v>0</v>
      </c>
    </row>
    <row r="314" spans="1:20" ht="27" customHeight="1" x14ac:dyDescent="0.15">
      <c r="A314" s="27" t="s">
        <v>488</v>
      </c>
      <c r="B314" s="27"/>
      <c r="C314" s="28" t="s">
        <v>0</v>
      </c>
      <c r="D314" s="28" t="s">
        <v>0</v>
      </c>
      <c r="E314" s="28" t="s">
        <v>0</v>
      </c>
      <c r="F314" s="28" t="s">
        <v>594</v>
      </c>
      <c r="G314" s="23">
        <v>-35000000</v>
      </c>
      <c r="H314" s="23">
        <v>-35000000</v>
      </c>
      <c r="I314" s="23" t="s">
        <v>0</v>
      </c>
      <c r="J314" s="23">
        <v>-35000000</v>
      </c>
      <c r="K314" s="23" t="s">
        <v>0</v>
      </c>
      <c r="L314" s="23" t="s">
        <v>0</v>
      </c>
      <c r="M314" s="23" t="s">
        <v>0</v>
      </c>
      <c r="N314" s="23" t="s">
        <v>0</v>
      </c>
      <c r="O314" s="23" t="s">
        <v>0</v>
      </c>
      <c r="P314" s="23">
        <v>-35000000</v>
      </c>
      <c r="Q314" s="23">
        <v>-35000000</v>
      </c>
      <c r="R314" s="23" t="s">
        <v>0</v>
      </c>
      <c r="S314" s="23">
        <v>-35000000</v>
      </c>
      <c r="T314" s="23" t="s">
        <v>0</v>
      </c>
    </row>
    <row r="315" spans="1:20" ht="18" customHeight="1" x14ac:dyDescent="0.15">
      <c r="A315" s="30" t="s">
        <v>490</v>
      </c>
      <c r="B315" s="30"/>
      <c r="C315" s="26" t="s">
        <v>0</v>
      </c>
      <c r="D315" s="26" t="s">
        <v>0</v>
      </c>
      <c r="E315" s="26" t="s">
        <v>0</v>
      </c>
      <c r="F315" s="26" t="s">
        <v>595</v>
      </c>
      <c r="G315" s="23">
        <v>-35000000</v>
      </c>
      <c r="H315" s="23">
        <v>-35000000</v>
      </c>
      <c r="I315" s="23" t="s">
        <v>0</v>
      </c>
      <c r="J315" s="23">
        <v>-35000000</v>
      </c>
      <c r="K315" s="23" t="s">
        <v>0</v>
      </c>
      <c r="L315" s="23" t="s">
        <v>0</v>
      </c>
      <c r="M315" s="23" t="s">
        <v>0</v>
      </c>
      <c r="N315" s="23" t="s">
        <v>0</v>
      </c>
      <c r="O315" s="23" t="s">
        <v>0</v>
      </c>
      <c r="P315" s="23">
        <v>-35000000</v>
      </c>
      <c r="Q315" s="23">
        <v>-35000000</v>
      </c>
      <c r="R315" s="23" t="s">
        <v>0</v>
      </c>
      <c r="S315" s="23">
        <v>-35000000</v>
      </c>
      <c r="T315" s="23" t="s">
        <v>0</v>
      </c>
    </row>
    <row r="316" spans="1:20" ht="18" customHeight="1" x14ac:dyDescent="0.15">
      <c r="A316" s="30" t="s">
        <v>492</v>
      </c>
      <c r="B316" s="30"/>
      <c r="C316" s="26" t="s">
        <v>0</v>
      </c>
      <c r="D316" s="26" t="s">
        <v>0</v>
      </c>
      <c r="E316" s="26" t="s">
        <v>0</v>
      </c>
      <c r="F316" s="26" t="s">
        <v>596</v>
      </c>
      <c r="G316" s="23" t="s">
        <v>0</v>
      </c>
      <c r="H316" s="23" t="s">
        <v>0</v>
      </c>
      <c r="I316" s="23" t="s">
        <v>0</v>
      </c>
      <c r="J316" s="23" t="s">
        <v>0</v>
      </c>
      <c r="K316" s="23" t="s">
        <v>0</v>
      </c>
      <c r="L316" s="23" t="s">
        <v>0</v>
      </c>
      <c r="M316" s="23" t="s">
        <v>0</v>
      </c>
      <c r="N316" s="23" t="s">
        <v>0</v>
      </c>
      <c r="O316" s="23" t="s">
        <v>0</v>
      </c>
      <c r="P316" s="23" t="s">
        <v>0</v>
      </c>
      <c r="Q316" s="23" t="s">
        <v>0</v>
      </c>
      <c r="R316" s="23" t="s">
        <v>0</v>
      </c>
      <c r="S316" s="23" t="s">
        <v>0</v>
      </c>
      <c r="T316" s="23" t="s">
        <v>0</v>
      </c>
    </row>
    <row r="317" spans="1:20" ht="18" customHeight="1" x14ac:dyDescent="0.15">
      <c r="A317" s="24" t="s">
        <v>597</v>
      </c>
      <c r="B317" s="24"/>
      <c r="C317" s="18" t="s">
        <v>0</v>
      </c>
      <c r="D317" s="18" t="s">
        <v>0</v>
      </c>
      <c r="E317" s="18" t="s">
        <v>0</v>
      </c>
      <c r="F317" s="18" t="s">
        <v>598</v>
      </c>
      <c r="G317" s="23">
        <v>24958079</v>
      </c>
      <c r="H317" s="23">
        <v>24958079</v>
      </c>
      <c r="I317" s="23" t="s">
        <v>0</v>
      </c>
      <c r="J317" s="23">
        <v>20535877.079999998</v>
      </c>
      <c r="K317" s="23">
        <v>21910250</v>
      </c>
      <c r="L317" s="23">
        <v>21910250</v>
      </c>
      <c r="M317" s="23" t="s">
        <v>0</v>
      </c>
      <c r="N317" s="23">
        <v>724952.38</v>
      </c>
      <c r="O317" s="23" t="s">
        <v>0</v>
      </c>
      <c r="P317" s="23">
        <v>46868329</v>
      </c>
      <c r="Q317" s="23">
        <v>46868329</v>
      </c>
      <c r="R317" s="23" t="s">
        <v>0</v>
      </c>
      <c r="S317" s="23">
        <v>21260829.460000001</v>
      </c>
      <c r="T317" s="23" t="s">
        <v>0</v>
      </c>
    </row>
    <row r="318" spans="1:20" ht="18" customHeight="1" x14ac:dyDescent="0.15">
      <c r="A318" s="24" t="s">
        <v>599</v>
      </c>
      <c r="B318" s="24"/>
      <c r="C318" s="18" t="s">
        <v>0</v>
      </c>
      <c r="D318" s="18" t="s">
        <v>0</v>
      </c>
      <c r="E318" s="18" t="s">
        <v>0</v>
      </c>
      <c r="F318" s="18" t="s">
        <v>598</v>
      </c>
      <c r="G318" s="23" t="s">
        <v>0</v>
      </c>
      <c r="H318" s="23" t="s">
        <v>0</v>
      </c>
      <c r="I318" s="23" t="s">
        <v>0</v>
      </c>
      <c r="J318" s="23">
        <v>20481708.140000001</v>
      </c>
      <c r="K318" s="23" t="s">
        <v>0</v>
      </c>
      <c r="L318" s="23" t="s">
        <v>0</v>
      </c>
      <c r="M318" s="23" t="s">
        <v>0</v>
      </c>
      <c r="N318" s="23">
        <v>724952.38</v>
      </c>
      <c r="O318" s="23" t="s">
        <v>0</v>
      </c>
      <c r="P318" s="23" t="s">
        <v>0</v>
      </c>
      <c r="Q318" s="23" t="s">
        <v>0</v>
      </c>
      <c r="R318" s="23" t="s">
        <v>0</v>
      </c>
      <c r="S318" s="23">
        <v>21206660.52</v>
      </c>
      <c r="T318" s="23" t="s">
        <v>0</v>
      </c>
    </row>
    <row r="319" spans="1:20" ht="18" customHeight="1" x14ac:dyDescent="0.15">
      <c r="A319" s="27" t="s">
        <v>466</v>
      </c>
      <c r="B319" s="27"/>
      <c r="C319" s="28" t="s">
        <v>0</v>
      </c>
      <c r="D319" s="28" t="s">
        <v>0</v>
      </c>
      <c r="E319" s="28" t="s">
        <v>0</v>
      </c>
      <c r="F319" s="28" t="s">
        <v>600</v>
      </c>
      <c r="G319" s="23">
        <v>49741476.490000002</v>
      </c>
      <c r="H319" s="23">
        <v>49741476.490000002</v>
      </c>
      <c r="I319" s="23" t="s">
        <v>0</v>
      </c>
      <c r="J319" s="23">
        <v>49741476.490000002</v>
      </c>
      <c r="K319" s="23">
        <v>2305093.71</v>
      </c>
      <c r="L319" s="23">
        <v>2305093.71</v>
      </c>
      <c r="M319" s="23" t="s">
        <v>0</v>
      </c>
      <c r="N319" s="23">
        <v>2993296.22</v>
      </c>
      <c r="O319" s="23" t="s">
        <v>0</v>
      </c>
      <c r="P319" s="23">
        <v>52046570.200000003</v>
      </c>
      <c r="Q319" s="23">
        <v>52046570.200000003</v>
      </c>
      <c r="R319" s="23" t="s">
        <v>0</v>
      </c>
      <c r="S319" s="23">
        <v>52734772.710000001</v>
      </c>
      <c r="T319" s="23" t="s">
        <v>0</v>
      </c>
    </row>
    <row r="320" spans="1:20" ht="18" customHeight="1" x14ac:dyDescent="0.15">
      <c r="A320" s="27" t="s">
        <v>468</v>
      </c>
      <c r="B320" s="27"/>
      <c r="C320" s="28" t="s">
        <v>0</v>
      </c>
      <c r="D320" s="28" t="s">
        <v>0</v>
      </c>
      <c r="E320" s="28" t="s">
        <v>0</v>
      </c>
      <c r="F320" s="28" t="s">
        <v>601</v>
      </c>
      <c r="G320" s="23">
        <v>2873147.49</v>
      </c>
      <c r="H320" s="23">
        <v>2873147.49</v>
      </c>
      <c r="I320" s="23" t="s">
        <v>0</v>
      </c>
      <c r="J320" s="23">
        <v>27843229.98</v>
      </c>
      <c r="K320" s="23">
        <v>2305093.71</v>
      </c>
      <c r="L320" s="23">
        <v>2305093.71</v>
      </c>
      <c r="M320" s="23" t="s">
        <v>0</v>
      </c>
      <c r="N320" s="23">
        <v>3630713.27</v>
      </c>
      <c r="O320" s="23" t="s">
        <v>0</v>
      </c>
      <c r="P320" s="23">
        <v>5178241.2</v>
      </c>
      <c r="Q320" s="23">
        <v>5178241.2</v>
      </c>
      <c r="R320" s="23" t="s">
        <v>0</v>
      </c>
      <c r="S320" s="23">
        <v>31473943.25</v>
      </c>
      <c r="T320" s="23" t="s">
        <v>0</v>
      </c>
    </row>
    <row r="321" spans="1:20" ht="18" customHeight="1" x14ac:dyDescent="0.15">
      <c r="A321" s="27" t="s">
        <v>470</v>
      </c>
      <c r="B321" s="27"/>
      <c r="C321" s="28" t="s">
        <v>0</v>
      </c>
      <c r="D321" s="28" t="s">
        <v>0</v>
      </c>
      <c r="E321" s="28" t="s">
        <v>0</v>
      </c>
      <c r="F321" s="28" t="s">
        <v>602</v>
      </c>
      <c r="G321" s="23" t="s">
        <v>0</v>
      </c>
      <c r="H321" s="23" t="s">
        <v>0</v>
      </c>
      <c r="I321" s="23" t="s">
        <v>0</v>
      </c>
      <c r="J321" s="23" t="s">
        <v>0</v>
      </c>
      <c r="K321" s="23" t="s">
        <v>0</v>
      </c>
      <c r="L321" s="23" t="s">
        <v>0</v>
      </c>
      <c r="M321" s="23" t="s">
        <v>0</v>
      </c>
      <c r="N321" s="23" t="s">
        <v>0</v>
      </c>
      <c r="O321" s="23" t="s">
        <v>0</v>
      </c>
      <c r="P321" s="23" t="s">
        <v>0</v>
      </c>
      <c r="Q321" s="23" t="s">
        <v>0</v>
      </c>
      <c r="R321" s="23" t="s">
        <v>0</v>
      </c>
      <c r="S321" s="23" t="s">
        <v>0</v>
      </c>
      <c r="T321" s="23" t="s">
        <v>0</v>
      </c>
    </row>
    <row r="322" spans="1:20" ht="18" customHeight="1" x14ac:dyDescent="0.15">
      <c r="A322" s="27" t="s">
        <v>472</v>
      </c>
      <c r="B322" s="27"/>
      <c r="C322" s="28" t="s">
        <v>0</v>
      </c>
      <c r="D322" s="28" t="s">
        <v>0</v>
      </c>
      <c r="E322" s="28" t="s">
        <v>0</v>
      </c>
      <c r="F322" s="28" t="s">
        <v>602</v>
      </c>
      <c r="G322" s="23" t="s">
        <v>0</v>
      </c>
      <c r="H322" s="23" t="s">
        <v>0</v>
      </c>
      <c r="I322" s="23" t="s">
        <v>0</v>
      </c>
      <c r="J322" s="23">
        <v>-54168.94</v>
      </c>
      <c r="K322" s="23" t="s">
        <v>0</v>
      </c>
      <c r="L322" s="23" t="s">
        <v>0</v>
      </c>
      <c r="M322" s="23" t="s">
        <v>0</v>
      </c>
      <c r="N322" s="23" t="s">
        <v>0</v>
      </c>
      <c r="O322" s="23" t="s">
        <v>0</v>
      </c>
      <c r="P322" s="23" t="s">
        <v>0</v>
      </c>
      <c r="Q322" s="23" t="s">
        <v>0</v>
      </c>
      <c r="R322" s="23" t="s">
        <v>0</v>
      </c>
      <c r="S322" s="23">
        <v>-54168.94</v>
      </c>
      <c r="T322" s="23" t="s">
        <v>0</v>
      </c>
    </row>
    <row r="323" spans="1:20" ht="18" customHeight="1" x14ac:dyDescent="0.15">
      <c r="A323" s="30" t="s">
        <v>473</v>
      </c>
      <c r="B323" s="30"/>
      <c r="C323" s="26" t="s">
        <v>0</v>
      </c>
      <c r="D323" s="26" t="s">
        <v>0</v>
      </c>
      <c r="E323" s="26" t="s">
        <v>0</v>
      </c>
      <c r="F323" s="26" t="s">
        <v>603</v>
      </c>
      <c r="G323" s="23" t="s">
        <v>0</v>
      </c>
      <c r="H323" s="23" t="s">
        <v>0</v>
      </c>
      <c r="I323" s="23" t="s">
        <v>0</v>
      </c>
      <c r="J323" s="23" t="s">
        <v>0</v>
      </c>
      <c r="K323" s="23" t="s">
        <v>0</v>
      </c>
      <c r="L323" s="23" t="s">
        <v>0</v>
      </c>
      <c r="M323" s="23" t="s">
        <v>0</v>
      </c>
      <c r="N323" s="23" t="s">
        <v>0</v>
      </c>
      <c r="O323" s="23" t="s">
        <v>0</v>
      </c>
      <c r="P323" s="23" t="s">
        <v>0</v>
      </c>
      <c r="Q323" s="23" t="s">
        <v>0</v>
      </c>
      <c r="R323" s="23" t="s">
        <v>0</v>
      </c>
      <c r="S323" s="23" t="s">
        <v>0</v>
      </c>
      <c r="T323" s="23" t="s">
        <v>0</v>
      </c>
    </row>
    <row r="324" spans="1:20" ht="18" customHeight="1" x14ac:dyDescent="0.15">
      <c r="A324" s="30" t="s">
        <v>475</v>
      </c>
      <c r="B324" s="30"/>
      <c r="C324" s="26" t="s">
        <v>0</v>
      </c>
      <c r="D324" s="26" t="s">
        <v>0</v>
      </c>
      <c r="E324" s="26" t="s">
        <v>0</v>
      </c>
      <c r="F324" s="26" t="s">
        <v>603</v>
      </c>
      <c r="G324" s="23" t="s">
        <v>0</v>
      </c>
      <c r="H324" s="23" t="s">
        <v>0</v>
      </c>
      <c r="I324" s="23" t="s">
        <v>0</v>
      </c>
      <c r="J324" s="23" t="s">
        <v>0</v>
      </c>
      <c r="K324" s="23" t="s">
        <v>0</v>
      </c>
      <c r="L324" s="23" t="s">
        <v>0</v>
      </c>
      <c r="M324" s="23" t="s">
        <v>0</v>
      </c>
      <c r="N324" s="23" t="s">
        <v>0</v>
      </c>
      <c r="O324" s="23" t="s">
        <v>0</v>
      </c>
      <c r="P324" s="23" t="s">
        <v>0</v>
      </c>
      <c r="Q324" s="23" t="s">
        <v>0</v>
      </c>
      <c r="R324" s="23" t="s">
        <v>0</v>
      </c>
      <c r="S324" s="23" t="s">
        <v>0</v>
      </c>
      <c r="T324" s="23" t="s">
        <v>0</v>
      </c>
    </row>
    <row r="325" spans="1:20" ht="27" customHeight="1" x14ac:dyDescent="0.15">
      <c r="A325" s="30" t="s">
        <v>504</v>
      </c>
      <c r="B325" s="30"/>
      <c r="C325" s="26" t="s">
        <v>0</v>
      </c>
      <c r="D325" s="26" t="s">
        <v>0</v>
      </c>
      <c r="E325" s="26" t="s">
        <v>0</v>
      </c>
      <c r="F325" s="26" t="s">
        <v>604</v>
      </c>
      <c r="G325" s="23" t="s">
        <v>0</v>
      </c>
      <c r="H325" s="23" t="s">
        <v>0</v>
      </c>
      <c r="I325" s="23" t="s">
        <v>0</v>
      </c>
      <c r="J325" s="23" t="s">
        <v>0</v>
      </c>
      <c r="K325" s="23" t="s">
        <v>0</v>
      </c>
      <c r="L325" s="23" t="s">
        <v>0</v>
      </c>
      <c r="M325" s="23" t="s">
        <v>0</v>
      </c>
      <c r="N325" s="23" t="s">
        <v>0</v>
      </c>
      <c r="O325" s="23" t="s">
        <v>0</v>
      </c>
      <c r="P325" s="23" t="s">
        <v>0</v>
      </c>
      <c r="Q325" s="23" t="s">
        <v>0</v>
      </c>
      <c r="R325" s="23" t="s">
        <v>0</v>
      </c>
      <c r="S325" s="23" t="s">
        <v>0</v>
      </c>
      <c r="T325" s="23" t="s">
        <v>0</v>
      </c>
    </row>
    <row r="326" spans="1:20" ht="27" customHeight="1" x14ac:dyDescent="0.15">
      <c r="A326" s="30" t="s">
        <v>506</v>
      </c>
      <c r="B326" s="30"/>
      <c r="C326" s="26" t="s">
        <v>0</v>
      </c>
      <c r="D326" s="26" t="s">
        <v>0</v>
      </c>
      <c r="E326" s="26" t="s">
        <v>0</v>
      </c>
      <c r="F326" s="26" t="s">
        <v>604</v>
      </c>
      <c r="G326" s="23" t="s">
        <v>0</v>
      </c>
      <c r="H326" s="23" t="s">
        <v>0</v>
      </c>
      <c r="I326" s="23" t="s">
        <v>0</v>
      </c>
      <c r="J326" s="23" t="s">
        <v>0</v>
      </c>
      <c r="K326" s="23" t="s">
        <v>0</v>
      </c>
      <c r="L326" s="23" t="s">
        <v>0</v>
      </c>
      <c r="M326" s="23" t="s">
        <v>0</v>
      </c>
      <c r="N326" s="23" t="s">
        <v>0</v>
      </c>
      <c r="O326" s="23" t="s">
        <v>0</v>
      </c>
      <c r="P326" s="23" t="s">
        <v>0</v>
      </c>
      <c r="Q326" s="23" t="s">
        <v>0</v>
      </c>
      <c r="R326" s="23" t="s">
        <v>0</v>
      </c>
      <c r="S326" s="23" t="s">
        <v>0</v>
      </c>
      <c r="T326" s="23" t="s">
        <v>0</v>
      </c>
    </row>
    <row r="327" spans="1:20" ht="27" customHeight="1" x14ac:dyDescent="0.15">
      <c r="A327" s="30" t="s">
        <v>476</v>
      </c>
      <c r="B327" s="30"/>
      <c r="C327" s="26" t="s">
        <v>0</v>
      </c>
      <c r="D327" s="26" t="s">
        <v>0</v>
      </c>
      <c r="E327" s="26" t="s">
        <v>0</v>
      </c>
      <c r="F327" s="26" t="s">
        <v>605</v>
      </c>
      <c r="G327" s="23" t="s">
        <v>0</v>
      </c>
      <c r="H327" s="23" t="s">
        <v>0</v>
      </c>
      <c r="I327" s="23" t="s">
        <v>0</v>
      </c>
      <c r="J327" s="23" t="s">
        <v>0</v>
      </c>
      <c r="K327" s="23" t="s">
        <v>0</v>
      </c>
      <c r="L327" s="23" t="s">
        <v>0</v>
      </c>
      <c r="M327" s="23" t="s">
        <v>0</v>
      </c>
      <c r="N327" s="23" t="s">
        <v>0</v>
      </c>
      <c r="O327" s="23" t="s">
        <v>0</v>
      </c>
      <c r="P327" s="23" t="s">
        <v>0</v>
      </c>
      <c r="Q327" s="23" t="s">
        <v>0</v>
      </c>
      <c r="R327" s="23" t="s">
        <v>0</v>
      </c>
      <c r="S327" s="23" t="s">
        <v>0</v>
      </c>
      <c r="T327" s="23" t="s">
        <v>0</v>
      </c>
    </row>
    <row r="328" spans="1:20" ht="27" customHeight="1" x14ac:dyDescent="0.15">
      <c r="A328" s="30" t="s">
        <v>478</v>
      </c>
      <c r="B328" s="30"/>
      <c r="C328" s="26" t="s">
        <v>0</v>
      </c>
      <c r="D328" s="26" t="s">
        <v>0</v>
      </c>
      <c r="E328" s="26" t="s">
        <v>0</v>
      </c>
      <c r="F328" s="26" t="s">
        <v>605</v>
      </c>
      <c r="G328" s="23" t="s">
        <v>0</v>
      </c>
      <c r="H328" s="23" t="s">
        <v>0</v>
      </c>
      <c r="I328" s="23" t="s">
        <v>0</v>
      </c>
      <c r="J328" s="23" t="s">
        <v>0</v>
      </c>
      <c r="K328" s="23" t="s">
        <v>0</v>
      </c>
      <c r="L328" s="23" t="s">
        <v>0</v>
      </c>
      <c r="M328" s="23" t="s">
        <v>0</v>
      </c>
      <c r="N328" s="23" t="s">
        <v>0</v>
      </c>
      <c r="O328" s="23" t="s">
        <v>0</v>
      </c>
      <c r="P328" s="23" t="s">
        <v>0</v>
      </c>
      <c r="Q328" s="23" t="s">
        <v>0</v>
      </c>
      <c r="R328" s="23" t="s">
        <v>0</v>
      </c>
      <c r="S328" s="23" t="s">
        <v>0</v>
      </c>
      <c r="T328" s="23" t="s">
        <v>0</v>
      </c>
    </row>
    <row r="329" spans="1:20" ht="18" customHeight="1" x14ac:dyDescent="0.15">
      <c r="A329" s="30" t="s">
        <v>470</v>
      </c>
      <c r="B329" s="30"/>
      <c r="C329" s="26" t="s">
        <v>0</v>
      </c>
      <c r="D329" s="26" t="s">
        <v>0</v>
      </c>
      <c r="E329" s="26" t="s">
        <v>0</v>
      </c>
      <c r="F329" s="26" t="s">
        <v>606</v>
      </c>
      <c r="G329" s="23" t="s">
        <v>0</v>
      </c>
      <c r="H329" s="23" t="s">
        <v>0</v>
      </c>
      <c r="I329" s="23" t="s">
        <v>0</v>
      </c>
      <c r="J329" s="23" t="s">
        <v>0</v>
      </c>
      <c r="K329" s="23" t="s">
        <v>0</v>
      </c>
      <c r="L329" s="23" t="s">
        <v>0</v>
      </c>
      <c r="M329" s="23" t="s">
        <v>0</v>
      </c>
      <c r="N329" s="23" t="s">
        <v>0</v>
      </c>
      <c r="O329" s="23" t="s">
        <v>0</v>
      </c>
      <c r="P329" s="23" t="s">
        <v>0</v>
      </c>
      <c r="Q329" s="23" t="s">
        <v>0</v>
      </c>
      <c r="R329" s="23" t="s">
        <v>0</v>
      </c>
      <c r="S329" s="23" t="s">
        <v>0</v>
      </c>
      <c r="T329" s="23" t="s">
        <v>0</v>
      </c>
    </row>
    <row r="330" spans="1:20" ht="18" customHeight="1" x14ac:dyDescent="0.15">
      <c r="A330" s="30" t="s">
        <v>472</v>
      </c>
      <c r="B330" s="30"/>
      <c r="C330" s="26" t="s">
        <v>0</v>
      </c>
      <c r="D330" s="26" t="s">
        <v>0</v>
      </c>
      <c r="E330" s="26" t="s">
        <v>0</v>
      </c>
      <c r="F330" s="26" t="s">
        <v>606</v>
      </c>
      <c r="G330" s="23" t="s">
        <v>0</v>
      </c>
      <c r="H330" s="23" t="s">
        <v>0</v>
      </c>
      <c r="I330" s="23" t="s">
        <v>0</v>
      </c>
      <c r="J330" s="23">
        <v>-54168.94</v>
      </c>
      <c r="K330" s="23" t="s">
        <v>0</v>
      </c>
      <c r="L330" s="23" t="s">
        <v>0</v>
      </c>
      <c r="M330" s="23" t="s">
        <v>0</v>
      </c>
      <c r="N330" s="23" t="s">
        <v>0</v>
      </c>
      <c r="O330" s="23" t="s">
        <v>0</v>
      </c>
      <c r="P330" s="23" t="s">
        <v>0</v>
      </c>
      <c r="Q330" s="23" t="s">
        <v>0</v>
      </c>
      <c r="R330" s="23" t="s">
        <v>0</v>
      </c>
      <c r="S330" s="23">
        <v>-54168.94</v>
      </c>
      <c r="T330" s="23" t="s">
        <v>0</v>
      </c>
    </row>
    <row r="331" spans="1:20" ht="67.5" customHeight="1" x14ac:dyDescent="0.15">
      <c r="A331" s="30" t="s">
        <v>509</v>
      </c>
      <c r="B331" s="30"/>
      <c r="C331" s="26" t="s">
        <v>0</v>
      </c>
      <c r="D331" s="26" t="s">
        <v>0</v>
      </c>
      <c r="E331" s="26" t="s">
        <v>0</v>
      </c>
      <c r="F331" s="26" t="s">
        <v>607</v>
      </c>
      <c r="G331" s="23" t="s">
        <v>0</v>
      </c>
      <c r="H331" s="23" t="s">
        <v>0</v>
      </c>
      <c r="I331" s="23" t="s">
        <v>0</v>
      </c>
      <c r="J331" s="23" t="s">
        <v>0</v>
      </c>
      <c r="K331" s="23" t="s">
        <v>0</v>
      </c>
      <c r="L331" s="23" t="s">
        <v>0</v>
      </c>
      <c r="M331" s="23" t="s">
        <v>0</v>
      </c>
      <c r="N331" s="23" t="s">
        <v>0</v>
      </c>
      <c r="O331" s="23" t="s">
        <v>0</v>
      </c>
      <c r="P331" s="23" t="s">
        <v>0</v>
      </c>
      <c r="Q331" s="23" t="s">
        <v>0</v>
      </c>
      <c r="R331" s="23" t="s">
        <v>0</v>
      </c>
      <c r="S331" s="23" t="s">
        <v>0</v>
      </c>
      <c r="T331" s="23" t="s">
        <v>0</v>
      </c>
    </row>
    <row r="332" spans="1:20" ht="67.5" customHeight="1" x14ac:dyDescent="0.15">
      <c r="A332" s="30" t="s">
        <v>511</v>
      </c>
      <c r="B332" s="30"/>
      <c r="C332" s="26" t="s">
        <v>0</v>
      </c>
      <c r="D332" s="26" t="s">
        <v>0</v>
      </c>
      <c r="E332" s="26" t="s">
        <v>0</v>
      </c>
      <c r="F332" s="26" t="s">
        <v>607</v>
      </c>
      <c r="G332" s="23" t="s">
        <v>0</v>
      </c>
      <c r="H332" s="23" t="s">
        <v>0</v>
      </c>
      <c r="I332" s="23" t="s">
        <v>0</v>
      </c>
      <c r="J332" s="23" t="s">
        <v>0</v>
      </c>
      <c r="K332" s="23" t="s">
        <v>0</v>
      </c>
      <c r="L332" s="23" t="s">
        <v>0</v>
      </c>
      <c r="M332" s="23" t="s">
        <v>0</v>
      </c>
      <c r="N332" s="23" t="s">
        <v>0</v>
      </c>
      <c r="O332" s="23" t="s">
        <v>0</v>
      </c>
      <c r="P332" s="23" t="s">
        <v>0</v>
      </c>
      <c r="Q332" s="23" t="s">
        <v>0</v>
      </c>
      <c r="R332" s="23" t="s">
        <v>0</v>
      </c>
      <c r="S332" s="23" t="s">
        <v>0</v>
      </c>
      <c r="T332" s="23" t="s">
        <v>0</v>
      </c>
    </row>
    <row r="333" spans="1:20" ht="28.5" customHeight="1" x14ac:dyDescent="0.15">
      <c r="A333" s="27" t="s">
        <v>512</v>
      </c>
      <c r="B333" s="27"/>
      <c r="C333" s="28" t="s">
        <v>0</v>
      </c>
      <c r="D333" s="28" t="s">
        <v>0</v>
      </c>
      <c r="E333" s="28" t="s">
        <v>0</v>
      </c>
      <c r="F333" s="28" t="s">
        <v>608</v>
      </c>
      <c r="G333" s="23">
        <v>-21910250</v>
      </c>
      <c r="H333" s="23">
        <v>-21910250</v>
      </c>
      <c r="I333" s="23" t="s">
        <v>0</v>
      </c>
      <c r="J333" s="23">
        <v>-1362369.43</v>
      </c>
      <c r="K333" s="23">
        <v>21910250</v>
      </c>
      <c r="L333" s="23">
        <v>21910250</v>
      </c>
      <c r="M333" s="23" t="s">
        <v>0</v>
      </c>
      <c r="N333" s="23">
        <v>1362369.43</v>
      </c>
      <c r="O333" s="23" t="s">
        <v>0</v>
      </c>
      <c r="P333" s="23" t="s">
        <v>0</v>
      </c>
      <c r="Q333" s="23" t="s">
        <v>0</v>
      </c>
      <c r="R333" s="23" t="s">
        <v>0</v>
      </c>
      <c r="S333" s="23" t="s">
        <v>0</v>
      </c>
      <c r="T333" s="23" t="s">
        <v>0</v>
      </c>
    </row>
    <row r="334" spans="1:20" ht="28.5" customHeight="1" x14ac:dyDescent="0.15">
      <c r="A334" s="24" t="s">
        <v>450</v>
      </c>
      <c r="B334" s="24"/>
      <c r="C334" s="18" t="s">
        <v>0</v>
      </c>
      <c r="D334" s="18" t="s">
        <v>0</v>
      </c>
      <c r="E334" s="18" t="s">
        <v>0</v>
      </c>
      <c r="F334" s="18" t="s">
        <v>609</v>
      </c>
      <c r="G334" s="23" t="s">
        <v>0</v>
      </c>
      <c r="H334" s="23" t="s">
        <v>0</v>
      </c>
      <c r="I334" s="23" t="s">
        <v>0</v>
      </c>
      <c r="J334" s="23" t="s">
        <v>0</v>
      </c>
      <c r="K334" s="23" t="s">
        <v>0</v>
      </c>
      <c r="L334" s="23" t="s">
        <v>0</v>
      </c>
      <c r="M334" s="23" t="s">
        <v>0</v>
      </c>
      <c r="N334" s="23" t="s">
        <v>0</v>
      </c>
      <c r="O334" s="23" t="s">
        <v>0</v>
      </c>
      <c r="P334" s="23" t="s">
        <v>0</v>
      </c>
      <c r="Q334" s="23" t="s">
        <v>0</v>
      </c>
      <c r="R334" s="23" t="s">
        <v>0</v>
      </c>
      <c r="S334" s="23" t="s">
        <v>0</v>
      </c>
      <c r="T334" s="23" t="s">
        <v>0</v>
      </c>
    </row>
    <row r="335" spans="1:20" ht="18" customHeight="1" x14ac:dyDescent="0.15">
      <c r="A335" s="24" t="s">
        <v>514</v>
      </c>
      <c r="B335" s="24"/>
      <c r="C335" s="18" t="s">
        <v>0</v>
      </c>
      <c r="D335" s="18" t="s">
        <v>0</v>
      </c>
      <c r="E335" s="18" t="s">
        <v>0</v>
      </c>
      <c r="F335" s="18" t="s">
        <v>610</v>
      </c>
      <c r="G335" s="23" t="s">
        <v>0</v>
      </c>
      <c r="H335" s="23" t="s">
        <v>0</v>
      </c>
      <c r="I335" s="23" t="s">
        <v>0</v>
      </c>
      <c r="J335" s="23" t="s">
        <v>0</v>
      </c>
      <c r="K335" s="23" t="s">
        <v>0</v>
      </c>
      <c r="L335" s="23" t="s">
        <v>0</v>
      </c>
      <c r="M335" s="23" t="s">
        <v>0</v>
      </c>
      <c r="N335" s="23" t="s">
        <v>0</v>
      </c>
      <c r="O335" s="23" t="s">
        <v>0</v>
      </c>
      <c r="P335" s="23" t="s">
        <v>0</v>
      </c>
      <c r="Q335" s="23" t="s">
        <v>0</v>
      </c>
      <c r="R335" s="23" t="s">
        <v>0</v>
      </c>
      <c r="S335" s="23" t="s">
        <v>0</v>
      </c>
      <c r="T335" s="23" t="s">
        <v>0</v>
      </c>
    </row>
    <row r="336" spans="1:20" ht="18" customHeight="1" x14ac:dyDescent="0.15">
      <c r="A336" s="27" t="s">
        <v>466</v>
      </c>
      <c r="B336" s="27"/>
      <c r="C336" s="28" t="s">
        <v>0</v>
      </c>
      <c r="D336" s="28" t="s">
        <v>0</v>
      </c>
      <c r="E336" s="28" t="s">
        <v>0</v>
      </c>
      <c r="F336" s="28" t="s">
        <v>611</v>
      </c>
      <c r="G336" s="23" t="s">
        <v>0</v>
      </c>
      <c r="H336" s="23" t="s">
        <v>0</v>
      </c>
      <c r="I336" s="23" t="s">
        <v>0</v>
      </c>
      <c r="J336" s="23" t="s">
        <v>0</v>
      </c>
      <c r="K336" s="23" t="s">
        <v>0</v>
      </c>
      <c r="L336" s="23" t="s">
        <v>0</v>
      </c>
      <c r="M336" s="23" t="s">
        <v>0</v>
      </c>
      <c r="N336" s="23" t="s">
        <v>0</v>
      </c>
      <c r="O336" s="23" t="s">
        <v>0</v>
      </c>
      <c r="P336" s="23" t="s">
        <v>0</v>
      </c>
      <c r="Q336" s="23" t="s">
        <v>0</v>
      </c>
      <c r="R336" s="23" t="s">
        <v>0</v>
      </c>
      <c r="S336" s="23" t="s">
        <v>0</v>
      </c>
      <c r="T336" s="23" t="s">
        <v>0</v>
      </c>
    </row>
    <row r="337" spans="1:20" ht="18" customHeight="1" x14ac:dyDescent="0.15">
      <c r="A337" s="27" t="s">
        <v>468</v>
      </c>
      <c r="B337" s="27"/>
      <c r="C337" s="28" t="s">
        <v>0</v>
      </c>
      <c r="D337" s="28" t="s">
        <v>0</v>
      </c>
      <c r="E337" s="28" t="s">
        <v>0</v>
      </c>
      <c r="F337" s="28" t="s">
        <v>612</v>
      </c>
      <c r="G337" s="23" t="s">
        <v>0</v>
      </c>
      <c r="H337" s="23" t="s">
        <v>0</v>
      </c>
      <c r="I337" s="23" t="s">
        <v>0</v>
      </c>
      <c r="J337" s="23" t="s">
        <v>0</v>
      </c>
      <c r="K337" s="23" t="s">
        <v>0</v>
      </c>
      <c r="L337" s="23" t="s">
        <v>0</v>
      </c>
      <c r="M337" s="23" t="s">
        <v>0</v>
      </c>
      <c r="N337" s="23" t="s">
        <v>0</v>
      </c>
      <c r="O337" s="23" t="s">
        <v>0</v>
      </c>
      <c r="P337" s="23" t="s">
        <v>0</v>
      </c>
      <c r="Q337" s="23" t="s">
        <v>0</v>
      </c>
      <c r="R337" s="23" t="s">
        <v>0</v>
      </c>
      <c r="S337" s="23" t="s">
        <v>0</v>
      </c>
      <c r="T337" s="23" t="s">
        <v>0</v>
      </c>
    </row>
    <row r="338" spans="1:20" ht="29.25" customHeight="1" x14ac:dyDescent="0.15">
      <c r="A338" s="17" t="s">
        <v>613</v>
      </c>
      <c r="B338" s="17"/>
      <c r="C338" s="18" t="s">
        <v>0</v>
      </c>
      <c r="D338" s="18" t="s">
        <v>0</v>
      </c>
      <c r="E338" s="18" t="s">
        <v>0</v>
      </c>
      <c r="F338" s="18" t="s">
        <v>0</v>
      </c>
      <c r="G338" s="23">
        <v>24958079</v>
      </c>
      <c r="H338" s="23">
        <v>24958079</v>
      </c>
      <c r="I338" s="23" t="s">
        <v>0</v>
      </c>
      <c r="J338" s="23">
        <v>-14464122.92</v>
      </c>
      <c r="K338" s="23">
        <v>21910250</v>
      </c>
      <c r="L338" s="23">
        <v>21910250</v>
      </c>
      <c r="M338" s="23" t="s">
        <v>0</v>
      </c>
      <c r="N338" s="23">
        <v>724952.38</v>
      </c>
      <c r="O338" s="23" t="s">
        <v>0</v>
      </c>
      <c r="P338" s="23">
        <v>46868329</v>
      </c>
      <c r="Q338" s="23">
        <v>46868329</v>
      </c>
      <c r="R338" s="23" t="s">
        <v>0</v>
      </c>
      <c r="S338" s="23">
        <v>-13739170.539999999</v>
      </c>
      <c r="T338" s="23" t="s">
        <v>0</v>
      </c>
    </row>
    <row r="339" spans="1:20" ht="29.25" customHeight="1" x14ac:dyDescent="0.15">
      <c r="A339" s="17" t="s">
        <v>614</v>
      </c>
      <c r="B339" s="17"/>
      <c r="C339" s="18" t="s">
        <v>0</v>
      </c>
      <c r="D339" s="18" t="s">
        <v>0</v>
      </c>
      <c r="E339" s="18" t="s">
        <v>0</v>
      </c>
      <c r="F339" s="18" t="s">
        <v>0</v>
      </c>
      <c r="G339" s="23" t="s">
        <v>0</v>
      </c>
      <c r="H339" s="23" t="s">
        <v>0</v>
      </c>
      <c r="I339" s="23" t="s">
        <v>0</v>
      </c>
      <c r="J339" s="23">
        <v>-14518291.859999999</v>
      </c>
      <c r="K339" s="23" t="s">
        <v>0</v>
      </c>
      <c r="L339" s="23" t="s">
        <v>0</v>
      </c>
      <c r="M339" s="23" t="s">
        <v>0</v>
      </c>
      <c r="N339" s="23">
        <v>724952.38</v>
      </c>
      <c r="O339" s="23" t="s">
        <v>0</v>
      </c>
      <c r="P339" s="23" t="s">
        <v>0</v>
      </c>
      <c r="Q339" s="23" t="s">
        <v>0</v>
      </c>
      <c r="R339" s="23" t="s">
        <v>0</v>
      </c>
      <c r="S339" s="23">
        <v>-13793339.48</v>
      </c>
      <c r="T339" s="23" t="s">
        <v>0</v>
      </c>
    </row>
    <row r="340" spans="1:20" ht="13.7" customHeight="1" x14ac:dyDescent="0.2">
      <c r="A340" s="31" t="s">
        <v>0</v>
      </c>
      <c r="B340" s="31"/>
      <c r="C340" s="31"/>
      <c r="D340" s="31"/>
      <c r="E340" s="31"/>
      <c r="F340" s="31"/>
      <c r="G340" s="31"/>
      <c r="H340" s="31"/>
      <c r="I340" s="32" t="s">
        <v>0</v>
      </c>
      <c r="J340" s="32"/>
      <c r="K340" s="32"/>
      <c r="L340" s="31" t="s">
        <v>0</v>
      </c>
      <c r="M340" s="31"/>
      <c r="N340" s="31"/>
      <c r="O340" s="31"/>
      <c r="P340" s="31"/>
      <c r="Q340" s="31"/>
      <c r="R340" s="31"/>
      <c r="S340" s="31"/>
      <c r="T340" s="31"/>
    </row>
    <row r="341" spans="1:20" ht="12.75" x14ac:dyDescent="0.1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2.75" x14ac:dyDescent="0.1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2.75" x14ac:dyDescent="0.1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2.75" x14ac:dyDescent="0.1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2.75" x14ac:dyDescent="0.1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2.75" x14ac:dyDescent="0.1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2.75" x14ac:dyDescent="0.1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2.75" x14ac:dyDescent="0.1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2.75" x14ac:dyDescent="0.1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2.75" x14ac:dyDescent="0.1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2.75" x14ac:dyDescent="0.1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2.75" x14ac:dyDescent="0.1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2.75" x14ac:dyDescent="0.1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</sheetData>
  <mergeCells count="358">
    <mergeCell ref="G7:G8"/>
    <mergeCell ref="H7:H8"/>
    <mergeCell ref="R7:R8"/>
    <mergeCell ref="Q7:Q8"/>
    <mergeCell ref="P7:P8"/>
    <mergeCell ref="M7:M8"/>
    <mergeCell ref="L7:L8"/>
    <mergeCell ref="K7:K8"/>
    <mergeCell ref="J7:J8"/>
    <mergeCell ref="I7:I8"/>
    <mergeCell ref="N7:O7"/>
    <mergeCell ref="A1:Q1"/>
    <mergeCell ref="R1:T1"/>
    <mergeCell ref="A2:T2"/>
    <mergeCell ref="A3:T3"/>
    <mergeCell ref="A4:T4"/>
    <mergeCell ref="A5:T5"/>
    <mergeCell ref="C6:F8"/>
    <mergeCell ref="A6:B8"/>
    <mergeCell ref="S7:T7"/>
    <mergeCell ref="P6:T6"/>
    <mergeCell ref="K6:O6"/>
    <mergeCell ref="G6:J6"/>
    <mergeCell ref="A9:B9"/>
    <mergeCell ref="C9:F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H340"/>
    <mergeCell ref="I340:K340"/>
    <mergeCell ref="L340:T340"/>
  </mergeCells>
  <pageMargins left="0.19685039370078741" right="0.19685039370078741" top="0.78740157480314965" bottom="0.19685039370078741" header="0" footer="0"/>
  <pageSetup paperSize="9" scale="53" orientation="landscape" horizontalDpi="300" verticalDpi="300" r:id="rId1"/>
  <rowBreaks count="1" manualBreakCount="1">
    <brk id="3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tabSelected="1" zoomScale="95" zoomScaleNormal="95" workbookViewId="0">
      <pane xSplit="6" ySplit="9" topLeftCell="G342" activePane="bottomRight" state="frozen"/>
      <selection pane="topRight" activeCell="G1" sqref="G1"/>
      <selection pane="bottomLeft" activeCell="A10" sqref="A10"/>
      <selection pane="bottomRight" activeCell="I193" sqref="I193"/>
    </sheetView>
  </sheetViews>
  <sheetFormatPr defaultRowHeight="10.5" x14ac:dyDescent="0.15"/>
  <cols>
    <col min="1" max="1" width="15" style="2" customWidth="1"/>
    <col min="2" max="2" width="47.6640625" style="2" customWidth="1"/>
    <col min="3" max="4" width="9.1640625" style="2" customWidth="1"/>
    <col min="5" max="5" width="10.1640625" style="2" customWidth="1"/>
    <col min="6" max="6" width="14.6640625" style="2" customWidth="1"/>
    <col min="7" max="18" width="17.5" style="2" customWidth="1"/>
    <col min="19" max="16384" width="9.33203125" style="2"/>
  </cols>
  <sheetData>
    <row r="1" spans="1:18" ht="13.7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 t="s">
        <v>0</v>
      </c>
      <c r="R1" s="3"/>
    </row>
    <row r="2" spans="1:18" ht="16.5" customHeight="1" x14ac:dyDescent="0.15">
      <c r="A2" s="54" t="s">
        <v>623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6.5" customHeight="1" x14ac:dyDescent="0.15">
      <c r="A3" s="55" t="s">
        <v>621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8.75" customHeight="1" x14ac:dyDescent="0.15">
      <c r="A4" s="56" t="s">
        <v>622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2.2" customHeight="1" x14ac:dyDescent="0.15">
      <c r="A5" s="8" t="s">
        <v>615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12" customFormat="1" ht="13.7" customHeight="1" x14ac:dyDescent="0.15">
      <c r="A6" s="11" t="s">
        <v>4</v>
      </c>
      <c r="B6" s="11"/>
      <c r="C6" s="11" t="s">
        <v>5</v>
      </c>
      <c r="D6" s="11"/>
      <c r="E6" s="11"/>
      <c r="F6" s="11"/>
      <c r="G6" s="51" t="s">
        <v>6</v>
      </c>
      <c r="H6" s="52"/>
      <c r="I6" s="52"/>
      <c r="J6" s="53"/>
      <c r="K6" s="51" t="s">
        <v>7</v>
      </c>
      <c r="L6" s="52"/>
      <c r="M6" s="52"/>
      <c r="N6" s="53"/>
      <c r="O6" s="9" t="s">
        <v>8</v>
      </c>
      <c r="P6" s="9"/>
      <c r="Q6" s="9"/>
      <c r="R6" s="9"/>
    </row>
    <row r="7" spans="1:18" s="12" customFormat="1" ht="18" customHeight="1" x14ac:dyDescent="0.15">
      <c r="A7" s="11"/>
      <c r="B7" s="11"/>
      <c r="C7" s="11"/>
      <c r="D7" s="11"/>
      <c r="E7" s="11"/>
      <c r="F7" s="11"/>
      <c r="G7" s="10" t="s">
        <v>616</v>
      </c>
      <c r="H7" s="10" t="s">
        <v>617</v>
      </c>
      <c r="I7" s="49" t="s">
        <v>618</v>
      </c>
      <c r="J7" s="49"/>
      <c r="K7" s="10" t="s">
        <v>616</v>
      </c>
      <c r="L7" s="10" t="s">
        <v>617</v>
      </c>
      <c r="M7" s="49" t="s">
        <v>618</v>
      </c>
      <c r="N7" s="49"/>
      <c r="O7" s="10" t="s">
        <v>616</v>
      </c>
      <c r="P7" s="10" t="s">
        <v>617</v>
      </c>
      <c r="Q7" s="49" t="s">
        <v>618</v>
      </c>
      <c r="R7" s="49"/>
    </row>
    <row r="8" spans="1:18" s="12" customFormat="1" ht="37.5" customHeight="1" x14ac:dyDescent="0.15">
      <c r="A8" s="11"/>
      <c r="B8" s="11"/>
      <c r="C8" s="11"/>
      <c r="D8" s="11"/>
      <c r="E8" s="11"/>
      <c r="F8" s="11"/>
      <c r="G8" s="10"/>
      <c r="H8" s="10"/>
      <c r="I8" s="50" t="s">
        <v>619</v>
      </c>
      <c r="J8" s="50" t="s">
        <v>620</v>
      </c>
      <c r="K8" s="10"/>
      <c r="L8" s="10"/>
      <c r="M8" s="50" t="s">
        <v>619</v>
      </c>
      <c r="N8" s="50" t="s">
        <v>620</v>
      </c>
      <c r="O8" s="10"/>
      <c r="P8" s="10"/>
      <c r="Q8" s="50" t="s">
        <v>619</v>
      </c>
      <c r="R8" s="50" t="s">
        <v>620</v>
      </c>
    </row>
    <row r="9" spans="1:18" ht="13.7" customHeight="1" x14ac:dyDescent="0.15">
      <c r="A9" s="4" t="s">
        <v>16</v>
      </c>
      <c r="B9" s="4"/>
      <c r="C9" s="4" t="s">
        <v>17</v>
      </c>
      <c r="D9" s="4"/>
      <c r="E9" s="4"/>
      <c r="F9" s="4"/>
      <c r="G9" s="1">
        <v>3</v>
      </c>
      <c r="H9" s="1">
        <v>4</v>
      </c>
      <c r="I9" s="1">
        <v>5</v>
      </c>
      <c r="J9" s="1">
        <v>6</v>
      </c>
      <c r="K9" s="1">
        <v>7</v>
      </c>
      <c r="L9" s="1">
        <v>8</v>
      </c>
      <c r="M9" s="1">
        <v>9</v>
      </c>
      <c r="N9" s="1">
        <v>10</v>
      </c>
      <c r="O9" s="1">
        <v>11</v>
      </c>
      <c r="P9" s="1">
        <v>12</v>
      </c>
      <c r="Q9" s="1">
        <v>13</v>
      </c>
      <c r="R9" s="1">
        <v>14</v>
      </c>
    </row>
    <row r="10" spans="1:18" ht="14.25" customHeight="1" x14ac:dyDescent="0.15">
      <c r="A10" s="17" t="s">
        <v>18</v>
      </c>
      <c r="B10" s="17"/>
      <c r="C10" s="18" t="s">
        <v>0</v>
      </c>
      <c r="D10" s="18" t="s">
        <v>0</v>
      </c>
      <c r="E10" s="19" t="s">
        <v>0</v>
      </c>
      <c r="F10" s="18" t="s">
        <v>0</v>
      </c>
      <c r="G10" s="21" t="s">
        <v>0</v>
      </c>
      <c r="H10" s="20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1" t="s">
        <v>0</v>
      </c>
      <c r="N10" s="21" t="s">
        <v>0</v>
      </c>
      <c r="O10" s="22" t="s">
        <v>0</v>
      </c>
      <c r="P10" s="22" t="s">
        <v>0</v>
      </c>
      <c r="Q10" s="22" t="s">
        <v>0</v>
      </c>
      <c r="R10" s="22" t="s">
        <v>0</v>
      </c>
    </row>
    <row r="11" spans="1:18" ht="14.25" customHeight="1" x14ac:dyDescent="0.15">
      <c r="A11" s="17" t="s">
        <v>19</v>
      </c>
      <c r="B11" s="17"/>
      <c r="C11" s="18" t="s">
        <v>0</v>
      </c>
      <c r="D11" s="18" t="s">
        <v>0</v>
      </c>
      <c r="E11" s="18" t="s">
        <v>0</v>
      </c>
      <c r="F11" s="18" t="s">
        <v>20</v>
      </c>
      <c r="G11" s="23">
        <v>39177083.619999997</v>
      </c>
      <c r="H11" s="57">
        <v>40541059.009999998</v>
      </c>
      <c r="I11" s="23">
        <f>G11-H11</f>
        <v>-1363975.3900000006</v>
      </c>
      <c r="J11" s="23">
        <f>G11/H11*100-100</f>
        <v>-3.3644296012680854</v>
      </c>
      <c r="K11" s="23">
        <v>61685.33</v>
      </c>
      <c r="L11" s="57">
        <v>54798.92</v>
      </c>
      <c r="M11" s="23">
        <f t="shared" ref="M11:M76" si="0">K11-L11</f>
        <v>6886.4100000000035</v>
      </c>
      <c r="N11" s="23">
        <f t="shared" ref="N11:N76" si="1">K11/L11*100-100</f>
        <v>12.566689270518467</v>
      </c>
      <c r="O11" s="23">
        <f>G11+K11</f>
        <v>39238768.949999996</v>
      </c>
      <c r="P11" s="23">
        <f>H11+L11</f>
        <v>40595857.93</v>
      </c>
      <c r="Q11" s="23">
        <f t="shared" ref="Q11:Q76" si="2">O11-P11</f>
        <v>-1357088.9800000042</v>
      </c>
      <c r="R11" s="23">
        <f t="shared" ref="R11:R76" si="3">O11/P11*100-100</f>
        <v>-3.3429247445393315</v>
      </c>
    </row>
    <row r="12" spans="1:18" ht="27.75" customHeight="1" x14ac:dyDescent="0.15">
      <c r="A12" s="24" t="s">
        <v>21</v>
      </c>
      <c r="B12" s="24"/>
      <c r="C12" s="18" t="s">
        <v>0</v>
      </c>
      <c r="D12" s="18" t="s">
        <v>0</v>
      </c>
      <c r="E12" s="18" t="s">
        <v>0</v>
      </c>
      <c r="F12" s="18" t="s">
        <v>22</v>
      </c>
      <c r="G12" s="23">
        <v>28696581.690000001</v>
      </c>
      <c r="H12" s="57">
        <v>31931905.489999998</v>
      </c>
      <c r="I12" s="23">
        <f t="shared" ref="I12:I77" si="4">G12-H12</f>
        <v>-3235323.799999997</v>
      </c>
      <c r="J12" s="23">
        <f t="shared" ref="J12:J74" si="5">G12/H12*100-100</f>
        <v>-10.131947186844798</v>
      </c>
      <c r="K12" s="59">
        <v>0</v>
      </c>
      <c r="L12" s="59">
        <v>0</v>
      </c>
      <c r="M12" s="23">
        <f t="shared" si="0"/>
        <v>0</v>
      </c>
      <c r="N12" s="23">
        <v>0</v>
      </c>
      <c r="O12" s="23">
        <f t="shared" ref="O12:O77" si="6">G12+K12</f>
        <v>28696581.690000001</v>
      </c>
      <c r="P12" s="23">
        <f t="shared" ref="P12:P77" si="7">H12+L12</f>
        <v>31931905.489999998</v>
      </c>
      <c r="Q12" s="23">
        <f t="shared" si="2"/>
        <v>-3235323.799999997</v>
      </c>
      <c r="R12" s="23">
        <v>0</v>
      </c>
    </row>
    <row r="13" spans="1:18" ht="15.75" customHeight="1" x14ac:dyDescent="0.15">
      <c r="A13" s="25" t="s">
        <v>23</v>
      </c>
      <c r="B13" s="25"/>
      <c r="C13" s="26" t="s">
        <v>0</v>
      </c>
      <c r="D13" s="26" t="s">
        <v>0</v>
      </c>
      <c r="E13" s="26" t="s">
        <v>0</v>
      </c>
      <c r="F13" s="26" t="s">
        <v>24</v>
      </c>
      <c r="G13" s="23">
        <v>28695259.690000001</v>
      </c>
      <c r="H13" s="57">
        <v>31929868.489999998</v>
      </c>
      <c r="I13" s="23">
        <f t="shared" si="4"/>
        <v>-3234608.799999997</v>
      </c>
      <c r="J13" s="23">
        <f t="shared" si="5"/>
        <v>-10.130354282583511</v>
      </c>
      <c r="K13" s="59">
        <v>0</v>
      </c>
      <c r="L13" s="59">
        <v>0</v>
      </c>
      <c r="M13" s="23">
        <f t="shared" si="0"/>
        <v>0</v>
      </c>
      <c r="N13" s="23">
        <v>0</v>
      </c>
      <c r="O13" s="23">
        <f t="shared" si="6"/>
        <v>28695259.690000001</v>
      </c>
      <c r="P13" s="23">
        <f t="shared" si="7"/>
        <v>31929868.489999998</v>
      </c>
      <c r="Q13" s="23">
        <f t="shared" si="2"/>
        <v>-3234608.799999997</v>
      </c>
      <c r="R13" s="23">
        <v>0</v>
      </c>
    </row>
    <row r="14" spans="1:18" ht="43.5" customHeight="1" x14ac:dyDescent="0.15">
      <c r="A14" s="27" t="s">
        <v>25</v>
      </c>
      <c r="B14" s="27"/>
      <c r="C14" s="28" t="s">
        <v>0</v>
      </c>
      <c r="D14" s="28" t="s">
        <v>0</v>
      </c>
      <c r="E14" s="28" t="s">
        <v>0</v>
      </c>
      <c r="F14" s="28" t="s">
        <v>26</v>
      </c>
      <c r="G14" s="23">
        <v>26585875.920000002</v>
      </c>
      <c r="H14" s="57">
        <v>30882391.559999999</v>
      </c>
      <c r="I14" s="23">
        <f t="shared" si="4"/>
        <v>-4296515.6399999969</v>
      </c>
      <c r="J14" s="23">
        <f t="shared" si="5"/>
        <v>-13.912509436493906</v>
      </c>
      <c r="K14" s="59">
        <v>0</v>
      </c>
      <c r="L14" s="59">
        <v>0</v>
      </c>
      <c r="M14" s="23">
        <f t="shared" si="0"/>
        <v>0</v>
      </c>
      <c r="N14" s="23">
        <v>0</v>
      </c>
      <c r="O14" s="23">
        <f t="shared" si="6"/>
        <v>26585875.920000002</v>
      </c>
      <c r="P14" s="23">
        <f t="shared" si="7"/>
        <v>30882391.559999999</v>
      </c>
      <c r="Q14" s="23">
        <f t="shared" si="2"/>
        <v>-4296515.6399999969</v>
      </c>
      <c r="R14" s="23">
        <v>0</v>
      </c>
    </row>
    <row r="15" spans="1:18" ht="39" customHeight="1" x14ac:dyDescent="0.15">
      <c r="A15" s="27" t="s">
        <v>27</v>
      </c>
      <c r="B15" s="27"/>
      <c r="C15" s="28" t="s">
        <v>0</v>
      </c>
      <c r="D15" s="28" t="s">
        <v>0</v>
      </c>
      <c r="E15" s="28" t="s">
        <v>0</v>
      </c>
      <c r="F15" s="28" t="s">
        <v>28</v>
      </c>
      <c r="G15" s="23">
        <v>434192.85</v>
      </c>
      <c r="H15" s="57">
        <v>407763.34</v>
      </c>
      <c r="I15" s="23">
        <f t="shared" si="4"/>
        <v>26429.509999999951</v>
      </c>
      <c r="J15" s="23">
        <f t="shared" si="5"/>
        <v>6.4815807129694321</v>
      </c>
      <c r="K15" s="59">
        <v>0</v>
      </c>
      <c r="L15" s="59">
        <v>0</v>
      </c>
      <c r="M15" s="23">
        <f t="shared" si="0"/>
        <v>0</v>
      </c>
      <c r="N15" s="23">
        <v>0</v>
      </c>
      <c r="O15" s="23">
        <f t="shared" si="6"/>
        <v>434192.85</v>
      </c>
      <c r="P15" s="23">
        <f t="shared" si="7"/>
        <v>407763.34</v>
      </c>
      <c r="Q15" s="23">
        <f t="shared" si="2"/>
        <v>26429.509999999951</v>
      </c>
      <c r="R15" s="23">
        <v>0</v>
      </c>
    </row>
    <row r="16" spans="1:18" ht="33" customHeight="1" x14ac:dyDescent="0.15">
      <c r="A16" s="27" t="s">
        <v>29</v>
      </c>
      <c r="B16" s="27"/>
      <c r="C16" s="28" t="s">
        <v>0</v>
      </c>
      <c r="D16" s="28" t="s">
        <v>0</v>
      </c>
      <c r="E16" s="28" t="s">
        <v>0</v>
      </c>
      <c r="F16" s="28" t="s">
        <v>30</v>
      </c>
      <c r="G16" s="23">
        <v>1675190.92</v>
      </c>
      <c r="H16" s="57">
        <v>639713.59</v>
      </c>
      <c r="I16" s="23">
        <f t="shared" si="4"/>
        <v>1035477.33</v>
      </c>
      <c r="J16" s="23">
        <f t="shared" si="5"/>
        <v>161.86577027385022</v>
      </c>
      <c r="K16" s="59">
        <v>0</v>
      </c>
      <c r="L16" s="59">
        <v>0</v>
      </c>
      <c r="M16" s="23">
        <f t="shared" si="0"/>
        <v>0</v>
      </c>
      <c r="N16" s="23">
        <v>0</v>
      </c>
      <c r="O16" s="23">
        <f t="shared" si="6"/>
        <v>1675190.92</v>
      </c>
      <c r="P16" s="23">
        <f t="shared" si="7"/>
        <v>639713.59</v>
      </c>
      <c r="Q16" s="23">
        <f t="shared" si="2"/>
        <v>1035477.33</v>
      </c>
      <c r="R16" s="23">
        <v>0</v>
      </c>
    </row>
    <row r="17" spans="1:18" ht="13.5" customHeight="1" x14ac:dyDescent="0.15">
      <c r="A17" s="25" t="s">
        <v>31</v>
      </c>
      <c r="B17" s="25"/>
      <c r="C17" s="26" t="s">
        <v>0</v>
      </c>
      <c r="D17" s="26" t="s">
        <v>0</v>
      </c>
      <c r="E17" s="26" t="s">
        <v>0</v>
      </c>
      <c r="F17" s="26" t="s">
        <v>32</v>
      </c>
      <c r="G17" s="23">
        <v>1322</v>
      </c>
      <c r="H17" s="57">
        <v>2037</v>
      </c>
      <c r="I17" s="23">
        <f t="shared" si="4"/>
        <v>-715</v>
      </c>
      <c r="J17" s="23">
        <f t="shared" si="5"/>
        <v>-35.100638193421702</v>
      </c>
      <c r="K17" s="59">
        <v>0</v>
      </c>
      <c r="L17" s="59">
        <v>0</v>
      </c>
      <c r="M17" s="23">
        <f t="shared" si="0"/>
        <v>0</v>
      </c>
      <c r="N17" s="23">
        <v>0</v>
      </c>
      <c r="O17" s="23">
        <f t="shared" si="6"/>
        <v>1322</v>
      </c>
      <c r="P17" s="23">
        <f t="shared" si="7"/>
        <v>2037</v>
      </c>
      <c r="Q17" s="23">
        <f t="shared" si="2"/>
        <v>-715</v>
      </c>
      <c r="R17" s="23">
        <v>0</v>
      </c>
    </row>
    <row r="18" spans="1:18" ht="27" customHeight="1" x14ac:dyDescent="0.15">
      <c r="A18" s="27" t="s">
        <v>33</v>
      </c>
      <c r="B18" s="27"/>
      <c r="C18" s="28" t="s">
        <v>0</v>
      </c>
      <c r="D18" s="28" t="s">
        <v>0</v>
      </c>
      <c r="E18" s="28" t="s">
        <v>0</v>
      </c>
      <c r="F18" s="28" t="s">
        <v>34</v>
      </c>
      <c r="G18" s="23">
        <v>1322</v>
      </c>
      <c r="H18" s="57">
        <v>2037</v>
      </c>
      <c r="I18" s="23">
        <f t="shared" si="4"/>
        <v>-715</v>
      </c>
      <c r="J18" s="23">
        <f t="shared" si="5"/>
        <v>-35.100638193421702</v>
      </c>
      <c r="K18" s="59">
        <v>0</v>
      </c>
      <c r="L18" s="59">
        <v>0</v>
      </c>
      <c r="M18" s="23">
        <f t="shared" si="0"/>
        <v>0</v>
      </c>
      <c r="N18" s="23">
        <v>0</v>
      </c>
      <c r="O18" s="23">
        <f t="shared" si="6"/>
        <v>1322</v>
      </c>
      <c r="P18" s="23">
        <f t="shared" si="7"/>
        <v>2037</v>
      </c>
      <c r="Q18" s="23">
        <f t="shared" si="2"/>
        <v>-715</v>
      </c>
      <c r="R18" s="23">
        <v>0</v>
      </c>
    </row>
    <row r="19" spans="1:18" ht="27" customHeight="1" x14ac:dyDescent="0.15">
      <c r="A19" s="24" t="s">
        <v>35</v>
      </c>
      <c r="B19" s="24"/>
      <c r="C19" s="18" t="s">
        <v>0</v>
      </c>
      <c r="D19" s="18" t="s">
        <v>0</v>
      </c>
      <c r="E19" s="18" t="s">
        <v>0</v>
      </c>
      <c r="F19" s="18" t="s">
        <v>36</v>
      </c>
      <c r="G19" s="23">
        <v>27250.54</v>
      </c>
      <c r="H19" s="57">
        <v>60431.62</v>
      </c>
      <c r="I19" s="23">
        <f t="shared" si="4"/>
        <v>-33181.08</v>
      </c>
      <c r="J19" s="23">
        <f t="shared" si="5"/>
        <v>-54.906818648912612</v>
      </c>
      <c r="K19" s="59">
        <v>0</v>
      </c>
      <c r="L19" s="59">
        <v>0</v>
      </c>
      <c r="M19" s="23">
        <f t="shared" si="0"/>
        <v>0</v>
      </c>
      <c r="N19" s="23">
        <v>0</v>
      </c>
      <c r="O19" s="23">
        <f t="shared" si="6"/>
        <v>27250.54</v>
      </c>
      <c r="P19" s="23">
        <f t="shared" si="7"/>
        <v>60431.62</v>
      </c>
      <c r="Q19" s="23">
        <f t="shared" si="2"/>
        <v>-33181.08</v>
      </c>
      <c r="R19" s="23">
        <v>0</v>
      </c>
    </row>
    <row r="20" spans="1:18" ht="29.25" customHeight="1" x14ac:dyDescent="0.15">
      <c r="A20" s="25" t="s">
        <v>37</v>
      </c>
      <c r="B20" s="25"/>
      <c r="C20" s="26" t="s">
        <v>0</v>
      </c>
      <c r="D20" s="26" t="s">
        <v>0</v>
      </c>
      <c r="E20" s="26" t="s">
        <v>0</v>
      </c>
      <c r="F20" s="26" t="s">
        <v>38</v>
      </c>
      <c r="G20" s="23">
        <v>25595.84</v>
      </c>
      <c r="H20" s="57">
        <v>44701.18</v>
      </c>
      <c r="I20" s="23">
        <f t="shared" si="4"/>
        <v>-19105.34</v>
      </c>
      <c r="J20" s="23">
        <f t="shared" si="5"/>
        <v>-42.740124533625291</v>
      </c>
      <c r="K20" s="59">
        <v>0</v>
      </c>
      <c r="L20" s="59">
        <v>0</v>
      </c>
      <c r="M20" s="23">
        <f t="shared" si="0"/>
        <v>0</v>
      </c>
      <c r="N20" s="23">
        <v>0</v>
      </c>
      <c r="O20" s="23">
        <f t="shared" si="6"/>
        <v>25595.84</v>
      </c>
      <c r="P20" s="23">
        <f t="shared" si="7"/>
        <v>44701.18</v>
      </c>
      <c r="Q20" s="23">
        <f t="shared" si="2"/>
        <v>-19105.34</v>
      </c>
      <c r="R20" s="23">
        <v>0</v>
      </c>
    </row>
    <row r="21" spans="1:18" ht="45" customHeight="1" x14ac:dyDescent="0.15">
      <c r="A21" s="60" t="s">
        <v>626</v>
      </c>
      <c r="B21" s="60"/>
      <c r="C21" s="61" t="s">
        <v>0</v>
      </c>
      <c r="D21" s="61" t="s">
        <v>0</v>
      </c>
      <c r="E21" s="61" t="s">
        <v>0</v>
      </c>
      <c r="F21" s="61" t="s">
        <v>627</v>
      </c>
      <c r="G21" s="59">
        <v>0</v>
      </c>
      <c r="H21" s="57">
        <v>206.5</v>
      </c>
      <c r="I21" s="23">
        <f t="shared" ref="I21" si="8">G21-H21</f>
        <v>-206.5</v>
      </c>
      <c r="J21" s="23">
        <f t="shared" ref="J21" si="9">G21/H21*100-100</f>
        <v>-100</v>
      </c>
      <c r="K21" s="59">
        <v>0</v>
      </c>
      <c r="L21" s="59">
        <v>0</v>
      </c>
      <c r="M21" s="23">
        <f t="shared" ref="M21" si="10">K21-L21</f>
        <v>0</v>
      </c>
      <c r="N21" s="23">
        <v>0</v>
      </c>
      <c r="O21" s="23">
        <f t="shared" ref="O21" si="11">G21+K21</f>
        <v>0</v>
      </c>
      <c r="P21" s="23">
        <f t="shared" ref="P21" si="12">H21+L21</f>
        <v>206.5</v>
      </c>
      <c r="Q21" s="23">
        <f t="shared" ref="Q21" si="13">O21-P21</f>
        <v>-206.5</v>
      </c>
      <c r="R21" s="23">
        <v>0</v>
      </c>
    </row>
    <row r="22" spans="1:18" ht="57" customHeight="1" x14ac:dyDescent="0.15">
      <c r="A22" s="27" t="s">
        <v>39</v>
      </c>
      <c r="B22" s="27"/>
      <c r="C22" s="28" t="s">
        <v>0</v>
      </c>
      <c r="D22" s="28" t="s">
        <v>0</v>
      </c>
      <c r="E22" s="28" t="s">
        <v>0</v>
      </c>
      <c r="F22" s="28" t="s">
        <v>40</v>
      </c>
      <c r="G22" s="23">
        <v>25595.84</v>
      </c>
      <c r="H22" s="57">
        <v>44494.68</v>
      </c>
      <c r="I22" s="23">
        <f t="shared" si="4"/>
        <v>-18898.84</v>
      </c>
      <c r="J22" s="23">
        <f t="shared" si="5"/>
        <v>-42.474381206921819</v>
      </c>
      <c r="K22" s="59">
        <v>0</v>
      </c>
      <c r="L22" s="59">
        <v>0</v>
      </c>
      <c r="M22" s="23">
        <f t="shared" si="0"/>
        <v>0</v>
      </c>
      <c r="N22" s="23">
        <v>0</v>
      </c>
      <c r="O22" s="23">
        <f t="shared" si="6"/>
        <v>25595.84</v>
      </c>
      <c r="P22" s="23">
        <f t="shared" si="7"/>
        <v>44494.68</v>
      </c>
      <c r="Q22" s="23">
        <f t="shared" si="2"/>
        <v>-18898.84</v>
      </c>
      <c r="R22" s="23">
        <v>0</v>
      </c>
    </row>
    <row r="23" spans="1:18" ht="30.75" customHeight="1" x14ac:dyDescent="0.15">
      <c r="A23" s="25" t="s">
        <v>41</v>
      </c>
      <c r="B23" s="25"/>
      <c r="C23" s="26" t="s">
        <v>0</v>
      </c>
      <c r="D23" s="26" t="s">
        <v>0</v>
      </c>
      <c r="E23" s="26" t="s">
        <v>0</v>
      </c>
      <c r="F23" s="26" t="s">
        <v>42</v>
      </c>
      <c r="G23" s="23">
        <v>1654.7</v>
      </c>
      <c r="H23" s="57">
        <v>1730.55</v>
      </c>
      <c r="I23" s="23">
        <f t="shared" si="4"/>
        <v>-75.849999999999909</v>
      </c>
      <c r="J23" s="23">
        <f t="shared" si="5"/>
        <v>-4.3829996243968594</v>
      </c>
      <c r="K23" s="59">
        <v>0</v>
      </c>
      <c r="L23" s="59">
        <v>0</v>
      </c>
      <c r="M23" s="23">
        <f t="shared" si="0"/>
        <v>0</v>
      </c>
      <c r="N23" s="23">
        <v>0</v>
      </c>
      <c r="O23" s="23">
        <f t="shared" si="6"/>
        <v>1654.7</v>
      </c>
      <c r="P23" s="23">
        <f t="shared" si="7"/>
        <v>1730.55</v>
      </c>
      <c r="Q23" s="23">
        <f t="shared" si="2"/>
        <v>-75.849999999999909</v>
      </c>
      <c r="R23" s="23">
        <v>0</v>
      </c>
    </row>
    <row r="24" spans="1:18" ht="36.75" customHeight="1" x14ac:dyDescent="0.15">
      <c r="A24" s="27" t="s">
        <v>43</v>
      </c>
      <c r="B24" s="27"/>
      <c r="C24" s="28" t="s">
        <v>0</v>
      </c>
      <c r="D24" s="28" t="s">
        <v>0</v>
      </c>
      <c r="E24" s="28" t="s">
        <v>0</v>
      </c>
      <c r="F24" s="28" t="s">
        <v>44</v>
      </c>
      <c r="G24" s="23">
        <v>1654.7</v>
      </c>
      <c r="H24" s="57">
        <v>1730.55</v>
      </c>
      <c r="I24" s="23">
        <f t="shared" si="4"/>
        <v>-75.849999999999909</v>
      </c>
      <c r="J24" s="23">
        <f t="shared" si="5"/>
        <v>-4.3829996243968594</v>
      </c>
      <c r="K24" s="59">
        <v>0</v>
      </c>
      <c r="L24" s="59">
        <v>0</v>
      </c>
      <c r="M24" s="23">
        <f t="shared" si="0"/>
        <v>0</v>
      </c>
      <c r="N24" s="23">
        <v>0</v>
      </c>
      <c r="O24" s="23">
        <f t="shared" si="6"/>
        <v>1654.7</v>
      </c>
      <c r="P24" s="23">
        <f t="shared" si="7"/>
        <v>1730.55</v>
      </c>
      <c r="Q24" s="23">
        <f t="shared" si="2"/>
        <v>-75.849999999999909</v>
      </c>
      <c r="R24" s="23">
        <v>0</v>
      </c>
    </row>
    <row r="25" spans="1:18" ht="18.75" customHeight="1" x14ac:dyDescent="0.15">
      <c r="A25" s="25" t="s">
        <v>45</v>
      </c>
      <c r="B25" s="25"/>
      <c r="C25" s="26" t="s">
        <v>0</v>
      </c>
      <c r="D25" s="26" t="s">
        <v>0</v>
      </c>
      <c r="E25" s="26" t="s">
        <v>0</v>
      </c>
      <c r="F25" s="26" t="s">
        <v>46</v>
      </c>
      <c r="G25" s="23">
        <v>0</v>
      </c>
      <c r="H25" s="57">
        <v>13999.89</v>
      </c>
      <c r="I25" s="23">
        <f t="shared" si="4"/>
        <v>-13999.89</v>
      </c>
      <c r="J25" s="23">
        <f t="shared" si="5"/>
        <v>-100</v>
      </c>
      <c r="K25" s="59">
        <v>0</v>
      </c>
      <c r="L25" s="59">
        <v>0</v>
      </c>
      <c r="M25" s="23">
        <f t="shared" si="0"/>
        <v>0</v>
      </c>
      <c r="N25" s="23">
        <v>0</v>
      </c>
      <c r="O25" s="23">
        <f t="shared" si="6"/>
        <v>0</v>
      </c>
      <c r="P25" s="23">
        <f t="shared" si="7"/>
        <v>13999.89</v>
      </c>
      <c r="Q25" s="23">
        <f t="shared" si="2"/>
        <v>-13999.89</v>
      </c>
      <c r="R25" s="23">
        <v>0</v>
      </c>
    </row>
    <row r="26" spans="1:18" ht="25.5" customHeight="1" x14ac:dyDescent="0.15">
      <c r="A26" s="27" t="s">
        <v>47</v>
      </c>
      <c r="B26" s="27"/>
      <c r="C26" s="28" t="s">
        <v>0</v>
      </c>
      <c r="D26" s="28" t="s">
        <v>0</v>
      </c>
      <c r="E26" s="28" t="s">
        <v>0</v>
      </c>
      <c r="F26" s="28" t="s">
        <v>48</v>
      </c>
      <c r="G26" s="23">
        <v>0</v>
      </c>
      <c r="H26" s="57">
        <v>13999.89</v>
      </c>
      <c r="I26" s="23">
        <f t="shared" si="4"/>
        <v>-13999.89</v>
      </c>
      <c r="J26" s="23">
        <f t="shared" si="5"/>
        <v>-100</v>
      </c>
      <c r="K26" s="59">
        <v>0</v>
      </c>
      <c r="L26" s="59">
        <v>0</v>
      </c>
      <c r="M26" s="23">
        <f t="shared" si="0"/>
        <v>0</v>
      </c>
      <c r="N26" s="23">
        <v>0</v>
      </c>
      <c r="O26" s="23">
        <f t="shared" si="6"/>
        <v>0</v>
      </c>
      <c r="P26" s="23">
        <f t="shared" si="7"/>
        <v>13999.89</v>
      </c>
      <c r="Q26" s="23">
        <f t="shared" si="2"/>
        <v>-13999.89</v>
      </c>
      <c r="R26" s="23">
        <v>0</v>
      </c>
    </row>
    <row r="27" spans="1:18" ht="18.75" customHeight="1" x14ac:dyDescent="0.15">
      <c r="A27" s="24" t="s">
        <v>49</v>
      </c>
      <c r="B27" s="24"/>
      <c r="C27" s="18" t="s">
        <v>0</v>
      </c>
      <c r="D27" s="18" t="s">
        <v>0</v>
      </c>
      <c r="E27" s="18" t="s">
        <v>0</v>
      </c>
      <c r="F27" s="18" t="s">
        <v>50</v>
      </c>
      <c r="G27" s="23">
        <v>1530640.75</v>
      </c>
      <c r="H27" s="57">
        <v>2530334.84</v>
      </c>
      <c r="I27" s="23">
        <f t="shared" si="4"/>
        <v>-999694.08999999985</v>
      </c>
      <c r="J27" s="23">
        <f t="shared" si="5"/>
        <v>-39.508371548170274</v>
      </c>
      <c r="K27" s="59">
        <v>0</v>
      </c>
      <c r="L27" s="59">
        <v>0</v>
      </c>
      <c r="M27" s="23">
        <f t="shared" si="0"/>
        <v>0</v>
      </c>
      <c r="N27" s="23">
        <v>0</v>
      </c>
      <c r="O27" s="23">
        <f t="shared" si="6"/>
        <v>1530640.75</v>
      </c>
      <c r="P27" s="23">
        <f t="shared" si="7"/>
        <v>2530334.84</v>
      </c>
      <c r="Q27" s="23">
        <f t="shared" si="2"/>
        <v>-999694.08999999985</v>
      </c>
      <c r="R27" s="23">
        <v>0</v>
      </c>
    </row>
    <row r="28" spans="1:18" ht="26.25" customHeight="1" x14ac:dyDescent="0.15">
      <c r="A28" s="25" t="s">
        <v>51</v>
      </c>
      <c r="B28" s="25"/>
      <c r="C28" s="26" t="s">
        <v>0</v>
      </c>
      <c r="D28" s="26" t="s">
        <v>0</v>
      </c>
      <c r="E28" s="26" t="s">
        <v>0</v>
      </c>
      <c r="F28" s="26" t="s">
        <v>52</v>
      </c>
      <c r="G28" s="23">
        <v>271103.25</v>
      </c>
      <c r="H28" s="57">
        <v>506180.51</v>
      </c>
      <c r="I28" s="23">
        <f t="shared" si="4"/>
        <v>-235077.26</v>
      </c>
      <c r="J28" s="23">
        <f t="shared" si="5"/>
        <v>-46.441389060989337</v>
      </c>
      <c r="K28" s="59">
        <v>0</v>
      </c>
      <c r="L28" s="59">
        <v>0</v>
      </c>
      <c r="M28" s="23">
        <f t="shared" si="0"/>
        <v>0</v>
      </c>
      <c r="N28" s="23">
        <v>0</v>
      </c>
      <c r="O28" s="23">
        <f t="shared" si="6"/>
        <v>271103.25</v>
      </c>
      <c r="P28" s="23">
        <f t="shared" si="7"/>
        <v>506180.51</v>
      </c>
      <c r="Q28" s="23">
        <f t="shared" si="2"/>
        <v>-235077.26</v>
      </c>
      <c r="R28" s="23">
        <v>0</v>
      </c>
    </row>
    <row r="29" spans="1:18" ht="23.25" customHeight="1" x14ac:dyDescent="0.15">
      <c r="A29" s="27" t="s">
        <v>53</v>
      </c>
      <c r="B29" s="27"/>
      <c r="C29" s="28" t="s">
        <v>0</v>
      </c>
      <c r="D29" s="28" t="s">
        <v>0</v>
      </c>
      <c r="E29" s="28" t="s">
        <v>0</v>
      </c>
      <c r="F29" s="28" t="s">
        <v>54</v>
      </c>
      <c r="G29" s="23">
        <v>271103.25</v>
      </c>
      <c r="H29" s="57">
        <v>506180.51</v>
      </c>
      <c r="I29" s="23">
        <f t="shared" si="4"/>
        <v>-235077.26</v>
      </c>
      <c r="J29" s="23">
        <f t="shared" si="5"/>
        <v>-46.441389060989337</v>
      </c>
      <c r="K29" s="59">
        <v>0</v>
      </c>
      <c r="L29" s="59">
        <v>0</v>
      </c>
      <c r="M29" s="23">
        <f t="shared" si="0"/>
        <v>0</v>
      </c>
      <c r="N29" s="23">
        <v>0</v>
      </c>
      <c r="O29" s="23">
        <f t="shared" si="6"/>
        <v>271103.25</v>
      </c>
      <c r="P29" s="23">
        <f t="shared" si="7"/>
        <v>506180.51</v>
      </c>
      <c r="Q29" s="23">
        <f t="shared" si="2"/>
        <v>-235077.26</v>
      </c>
      <c r="R29" s="23">
        <v>0</v>
      </c>
    </row>
    <row r="30" spans="1:18" ht="30.75" customHeight="1" x14ac:dyDescent="0.15">
      <c r="A30" s="25" t="s">
        <v>55</v>
      </c>
      <c r="B30" s="25"/>
      <c r="C30" s="26" t="s">
        <v>0</v>
      </c>
      <c r="D30" s="26" t="s">
        <v>0</v>
      </c>
      <c r="E30" s="26" t="s">
        <v>0</v>
      </c>
      <c r="F30" s="26" t="s">
        <v>56</v>
      </c>
      <c r="G30" s="23">
        <v>913439.47</v>
      </c>
      <c r="H30" s="57">
        <v>1705399.49</v>
      </c>
      <c r="I30" s="23">
        <f t="shared" si="4"/>
        <v>-791960.02</v>
      </c>
      <c r="J30" s="23">
        <f t="shared" si="5"/>
        <v>-46.438387289537651</v>
      </c>
      <c r="K30" s="59">
        <v>0</v>
      </c>
      <c r="L30" s="59">
        <v>0</v>
      </c>
      <c r="M30" s="23">
        <f t="shared" si="0"/>
        <v>0</v>
      </c>
      <c r="N30" s="23">
        <v>0</v>
      </c>
      <c r="O30" s="23">
        <f t="shared" si="6"/>
        <v>913439.47</v>
      </c>
      <c r="P30" s="23">
        <f t="shared" si="7"/>
        <v>1705399.49</v>
      </c>
      <c r="Q30" s="23">
        <f t="shared" si="2"/>
        <v>-791960.02</v>
      </c>
      <c r="R30" s="23">
        <v>0</v>
      </c>
    </row>
    <row r="31" spans="1:18" ht="21" customHeight="1" x14ac:dyDescent="0.15">
      <c r="A31" s="27" t="s">
        <v>53</v>
      </c>
      <c r="B31" s="27"/>
      <c r="C31" s="28" t="s">
        <v>0</v>
      </c>
      <c r="D31" s="28" t="s">
        <v>0</v>
      </c>
      <c r="E31" s="28" t="s">
        <v>0</v>
      </c>
      <c r="F31" s="28" t="s">
        <v>57</v>
      </c>
      <c r="G31" s="23">
        <v>913439.47</v>
      </c>
      <c r="H31" s="57">
        <v>1705399.49</v>
      </c>
      <c r="I31" s="23">
        <f t="shared" si="4"/>
        <v>-791960.02</v>
      </c>
      <c r="J31" s="23">
        <f t="shared" si="5"/>
        <v>-46.438387289537651</v>
      </c>
      <c r="K31" s="59">
        <v>0</v>
      </c>
      <c r="L31" s="59">
        <v>0</v>
      </c>
      <c r="M31" s="23">
        <f t="shared" si="0"/>
        <v>0</v>
      </c>
      <c r="N31" s="23">
        <v>0</v>
      </c>
      <c r="O31" s="23">
        <f t="shared" si="6"/>
        <v>913439.47</v>
      </c>
      <c r="P31" s="23">
        <f t="shared" si="7"/>
        <v>1705399.49</v>
      </c>
      <c r="Q31" s="23">
        <f t="shared" si="2"/>
        <v>-791960.02</v>
      </c>
      <c r="R31" s="23">
        <v>0</v>
      </c>
    </row>
    <row r="32" spans="1:18" ht="32.25" customHeight="1" x14ac:dyDescent="0.15">
      <c r="A32" s="25" t="s">
        <v>58</v>
      </c>
      <c r="B32" s="25"/>
      <c r="C32" s="26" t="s">
        <v>0</v>
      </c>
      <c r="D32" s="26" t="s">
        <v>0</v>
      </c>
      <c r="E32" s="26" t="s">
        <v>0</v>
      </c>
      <c r="F32" s="26" t="s">
        <v>59</v>
      </c>
      <c r="G32" s="23">
        <v>346098.03</v>
      </c>
      <c r="H32" s="57">
        <v>318754.84000000003</v>
      </c>
      <c r="I32" s="23">
        <f t="shared" si="4"/>
        <v>27343.190000000002</v>
      </c>
      <c r="J32" s="23">
        <f t="shared" si="5"/>
        <v>8.5781254333267469</v>
      </c>
      <c r="K32" s="59">
        <v>0</v>
      </c>
      <c r="L32" s="59">
        <v>0</v>
      </c>
      <c r="M32" s="23">
        <f t="shared" si="0"/>
        <v>0</v>
      </c>
      <c r="N32" s="23">
        <v>0</v>
      </c>
      <c r="O32" s="23">
        <f t="shared" si="6"/>
        <v>346098.03</v>
      </c>
      <c r="P32" s="23">
        <f t="shared" si="7"/>
        <v>318754.84000000003</v>
      </c>
      <c r="Q32" s="23">
        <f t="shared" si="2"/>
        <v>27343.190000000002</v>
      </c>
      <c r="R32" s="23">
        <v>0</v>
      </c>
    </row>
    <row r="33" spans="1:18" ht="31.5" customHeight="1" x14ac:dyDescent="0.15">
      <c r="A33" s="24" t="s">
        <v>60</v>
      </c>
      <c r="B33" s="24"/>
      <c r="C33" s="18" t="s">
        <v>0</v>
      </c>
      <c r="D33" s="18" t="s">
        <v>0</v>
      </c>
      <c r="E33" s="18" t="s">
        <v>0</v>
      </c>
      <c r="F33" s="18" t="s">
        <v>61</v>
      </c>
      <c r="G33" s="23">
        <v>8922610.6400000006</v>
      </c>
      <c r="H33" s="57">
        <v>6018387.0599999996</v>
      </c>
      <c r="I33" s="23">
        <f t="shared" si="4"/>
        <v>2904223.580000001</v>
      </c>
      <c r="J33" s="23">
        <f t="shared" si="5"/>
        <v>48.255845811286207</v>
      </c>
      <c r="K33" s="59">
        <v>0</v>
      </c>
      <c r="L33" s="59">
        <v>0</v>
      </c>
      <c r="M33" s="23">
        <f t="shared" si="0"/>
        <v>0</v>
      </c>
      <c r="N33" s="23">
        <v>0</v>
      </c>
      <c r="O33" s="23">
        <f t="shared" si="6"/>
        <v>8922610.6400000006</v>
      </c>
      <c r="P33" s="23">
        <f t="shared" si="7"/>
        <v>6018387.0599999996</v>
      </c>
      <c r="Q33" s="23">
        <f t="shared" si="2"/>
        <v>2904223.580000001</v>
      </c>
      <c r="R33" s="23">
        <v>0</v>
      </c>
    </row>
    <row r="34" spans="1:18" ht="20.25" customHeight="1" x14ac:dyDescent="0.15">
      <c r="A34" s="25" t="s">
        <v>62</v>
      </c>
      <c r="B34" s="25"/>
      <c r="C34" s="26" t="s">
        <v>0</v>
      </c>
      <c r="D34" s="26" t="s">
        <v>0</v>
      </c>
      <c r="E34" s="26" t="s">
        <v>0</v>
      </c>
      <c r="F34" s="26" t="s">
        <v>63</v>
      </c>
      <c r="G34" s="23">
        <v>2773663.95</v>
      </c>
      <c r="H34" s="57">
        <v>2463156.77</v>
      </c>
      <c r="I34" s="23">
        <f t="shared" si="4"/>
        <v>310507.18000000017</v>
      </c>
      <c r="J34" s="23">
        <f t="shared" si="5"/>
        <v>12.606066482727371</v>
      </c>
      <c r="K34" s="59">
        <v>0</v>
      </c>
      <c r="L34" s="59">
        <v>0</v>
      </c>
      <c r="M34" s="23">
        <f t="shared" si="0"/>
        <v>0</v>
      </c>
      <c r="N34" s="23">
        <v>0</v>
      </c>
      <c r="O34" s="23">
        <f t="shared" si="6"/>
        <v>2773663.95</v>
      </c>
      <c r="P34" s="23">
        <f t="shared" si="7"/>
        <v>2463156.77</v>
      </c>
      <c r="Q34" s="23">
        <f t="shared" si="2"/>
        <v>310507.18000000017</v>
      </c>
      <c r="R34" s="23">
        <v>0</v>
      </c>
    </row>
    <row r="35" spans="1:18" ht="43.5" customHeight="1" x14ac:dyDescent="0.15">
      <c r="A35" s="60" t="s">
        <v>624</v>
      </c>
      <c r="B35" s="60"/>
      <c r="C35" s="61" t="s">
        <v>0</v>
      </c>
      <c r="D35" s="61" t="s">
        <v>0</v>
      </c>
      <c r="E35" s="61" t="s">
        <v>0</v>
      </c>
      <c r="F35" s="61" t="s">
        <v>625</v>
      </c>
      <c r="G35" s="59">
        <v>0</v>
      </c>
      <c r="H35" s="57">
        <v>1633.04</v>
      </c>
      <c r="I35" s="23">
        <f t="shared" ref="I35" si="14">G35-H35</f>
        <v>-1633.04</v>
      </c>
      <c r="J35" s="23">
        <f t="shared" ref="J35" si="15">G35/H35*100-100</f>
        <v>-100</v>
      </c>
      <c r="K35" s="59">
        <v>0</v>
      </c>
      <c r="L35" s="59">
        <v>0</v>
      </c>
      <c r="M35" s="23">
        <f t="shared" ref="M35" si="16">K35-L35</f>
        <v>0</v>
      </c>
      <c r="N35" s="23">
        <v>0</v>
      </c>
      <c r="O35" s="23">
        <f t="shared" ref="O35" si="17">G35+K35</f>
        <v>0</v>
      </c>
      <c r="P35" s="23">
        <f t="shared" ref="P35" si="18">H35+L35</f>
        <v>1633.04</v>
      </c>
      <c r="Q35" s="23">
        <f t="shared" ref="Q35" si="19">O35-P35</f>
        <v>-1633.04</v>
      </c>
      <c r="R35" s="23">
        <v>0</v>
      </c>
    </row>
    <row r="36" spans="1:18" ht="43.5" customHeight="1" x14ac:dyDescent="0.15">
      <c r="A36" s="27" t="s">
        <v>64</v>
      </c>
      <c r="B36" s="27"/>
      <c r="C36" s="28" t="s">
        <v>0</v>
      </c>
      <c r="D36" s="28" t="s">
        <v>0</v>
      </c>
      <c r="E36" s="28" t="s">
        <v>0</v>
      </c>
      <c r="F36" s="28" t="s">
        <v>65</v>
      </c>
      <c r="G36" s="23">
        <v>15390.2</v>
      </c>
      <c r="H36" s="57">
        <v>14174.12</v>
      </c>
      <c r="I36" s="23">
        <f t="shared" si="4"/>
        <v>1216.08</v>
      </c>
      <c r="J36" s="23">
        <f t="shared" si="5"/>
        <v>8.5795802490736577</v>
      </c>
      <c r="K36" s="59">
        <v>0</v>
      </c>
      <c r="L36" s="59">
        <v>0</v>
      </c>
      <c r="M36" s="23">
        <f t="shared" si="0"/>
        <v>0</v>
      </c>
      <c r="N36" s="23">
        <v>0</v>
      </c>
      <c r="O36" s="23">
        <f t="shared" si="6"/>
        <v>15390.2</v>
      </c>
      <c r="P36" s="23">
        <f t="shared" si="7"/>
        <v>14174.12</v>
      </c>
      <c r="Q36" s="23">
        <f t="shared" si="2"/>
        <v>1216.08</v>
      </c>
      <c r="R36" s="23">
        <v>0</v>
      </c>
    </row>
    <row r="37" spans="1:18" ht="43.5" customHeight="1" x14ac:dyDescent="0.15">
      <c r="A37" s="27" t="s">
        <v>66</v>
      </c>
      <c r="B37" s="27"/>
      <c r="C37" s="28" t="s">
        <v>0</v>
      </c>
      <c r="D37" s="28" t="s">
        <v>0</v>
      </c>
      <c r="E37" s="28" t="s">
        <v>0</v>
      </c>
      <c r="F37" s="28" t="s">
        <v>67</v>
      </c>
      <c r="G37" s="23">
        <v>55666.98</v>
      </c>
      <c r="H37" s="57">
        <v>1788.06</v>
      </c>
      <c r="I37" s="23">
        <f t="shared" si="4"/>
        <v>53878.920000000006</v>
      </c>
      <c r="J37" s="23">
        <f t="shared" si="5"/>
        <v>3013.2612999563776</v>
      </c>
      <c r="K37" s="59">
        <v>0</v>
      </c>
      <c r="L37" s="59">
        <v>0</v>
      </c>
      <c r="M37" s="23">
        <f t="shared" si="0"/>
        <v>0</v>
      </c>
      <c r="N37" s="23">
        <v>0</v>
      </c>
      <c r="O37" s="23">
        <f t="shared" si="6"/>
        <v>55666.98</v>
      </c>
      <c r="P37" s="23">
        <f t="shared" si="7"/>
        <v>1788.06</v>
      </c>
      <c r="Q37" s="23">
        <f t="shared" si="2"/>
        <v>53878.920000000006</v>
      </c>
      <c r="R37" s="23">
        <v>0</v>
      </c>
    </row>
    <row r="38" spans="1:18" ht="43.5" customHeight="1" x14ac:dyDescent="0.15">
      <c r="A38" s="27" t="s">
        <v>68</v>
      </c>
      <c r="B38" s="27"/>
      <c r="C38" s="28" t="s">
        <v>0</v>
      </c>
      <c r="D38" s="28" t="s">
        <v>0</v>
      </c>
      <c r="E38" s="28" t="s">
        <v>0</v>
      </c>
      <c r="F38" s="28" t="s">
        <v>69</v>
      </c>
      <c r="G38" s="23">
        <v>910542.62</v>
      </c>
      <c r="H38" s="57">
        <v>493798.41</v>
      </c>
      <c r="I38" s="23">
        <f t="shared" si="4"/>
        <v>416744.21</v>
      </c>
      <c r="J38" s="23">
        <f t="shared" si="5"/>
        <v>84.395616016665599</v>
      </c>
      <c r="K38" s="59">
        <v>0</v>
      </c>
      <c r="L38" s="59">
        <v>0</v>
      </c>
      <c r="M38" s="23">
        <f t="shared" si="0"/>
        <v>0</v>
      </c>
      <c r="N38" s="23">
        <v>0</v>
      </c>
      <c r="O38" s="23">
        <f t="shared" si="6"/>
        <v>910542.62</v>
      </c>
      <c r="P38" s="23">
        <f t="shared" si="7"/>
        <v>493798.41</v>
      </c>
      <c r="Q38" s="23">
        <f t="shared" si="2"/>
        <v>416744.21</v>
      </c>
      <c r="R38" s="23">
        <v>0</v>
      </c>
    </row>
    <row r="39" spans="1:18" ht="16.5" customHeight="1" x14ac:dyDescent="0.15">
      <c r="A39" s="27" t="s">
        <v>70</v>
      </c>
      <c r="B39" s="27"/>
      <c r="C39" s="28" t="s">
        <v>0</v>
      </c>
      <c r="D39" s="28" t="s">
        <v>0</v>
      </c>
      <c r="E39" s="28" t="s">
        <v>0</v>
      </c>
      <c r="F39" s="28" t="s">
        <v>71</v>
      </c>
      <c r="G39" s="23">
        <v>1088577.8500000001</v>
      </c>
      <c r="H39" s="57">
        <v>1259278.79</v>
      </c>
      <c r="I39" s="23">
        <f t="shared" si="4"/>
        <v>-170700.93999999994</v>
      </c>
      <c r="J39" s="23">
        <f t="shared" si="5"/>
        <v>-13.555452641269369</v>
      </c>
      <c r="K39" s="59">
        <v>0</v>
      </c>
      <c r="L39" s="59">
        <v>0</v>
      </c>
      <c r="M39" s="23">
        <f t="shared" si="0"/>
        <v>0</v>
      </c>
      <c r="N39" s="23">
        <v>0</v>
      </c>
      <c r="O39" s="23">
        <f t="shared" si="6"/>
        <v>1088577.8500000001</v>
      </c>
      <c r="P39" s="23">
        <f t="shared" si="7"/>
        <v>1259278.79</v>
      </c>
      <c r="Q39" s="23">
        <f t="shared" si="2"/>
        <v>-170700.93999999994</v>
      </c>
      <c r="R39" s="23">
        <v>0</v>
      </c>
    </row>
    <row r="40" spans="1:18" ht="16.5" customHeight="1" x14ac:dyDescent="0.15">
      <c r="A40" s="27" t="s">
        <v>72</v>
      </c>
      <c r="B40" s="27"/>
      <c r="C40" s="28" t="s">
        <v>0</v>
      </c>
      <c r="D40" s="28" t="s">
        <v>0</v>
      </c>
      <c r="E40" s="28" t="s">
        <v>0</v>
      </c>
      <c r="F40" s="28" t="s">
        <v>73</v>
      </c>
      <c r="G40" s="23">
        <v>574272.53</v>
      </c>
      <c r="H40" s="57">
        <v>555215.73</v>
      </c>
      <c r="I40" s="23">
        <f t="shared" si="4"/>
        <v>19056.800000000047</v>
      </c>
      <c r="J40" s="23">
        <f t="shared" si="5"/>
        <v>3.4323235042350149</v>
      </c>
      <c r="K40" s="59">
        <v>0</v>
      </c>
      <c r="L40" s="59">
        <v>0</v>
      </c>
      <c r="M40" s="23">
        <f t="shared" si="0"/>
        <v>0</v>
      </c>
      <c r="N40" s="23">
        <v>0</v>
      </c>
      <c r="O40" s="23">
        <f t="shared" si="6"/>
        <v>574272.53</v>
      </c>
      <c r="P40" s="23">
        <f t="shared" si="7"/>
        <v>555215.73</v>
      </c>
      <c r="Q40" s="23">
        <f t="shared" si="2"/>
        <v>19056.800000000047</v>
      </c>
      <c r="R40" s="23">
        <v>0</v>
      </c>
    </row>
    <row r="41" spans="1:18" ht="16.5" customHeight="1" x14ac:dyDescent="0.15">
      <c r="A41" s="27" t="s">
        <v>74</v>
      </c>
      <c r="B41" s="27"/>
      <c r="C41" s="28" t="s">
        <v>0</v>
      </c>
      <c r="D41" s="28" t="s">
        <v>0</v>
      </c>
      <c r="E41" s="28" t="s">
        <v>0</v>
      </c>
      <c r="F41" s="28" t="s">
        <v>75</v>
      </c>
      <c r="G41" s="23">
        <v>83254.25</v>
      </c>
      <c r="H41" s="57">
        <v>109895.85</v>
      </c>
      <c r="I41" s="23">
        <f t="shared" si="4"/>
        <v>-26641.600000000006</v>
      </c>
      <c r="J41" s="23">
        <f t="shared" si="5"/>
        <v>-24.242589688327627</v>
      </c>
      <c r="K41" s="59">
        <v>0</v>
      </c>
      <c r="L41" s="59">
        <v>0</v>
      </c>
      <c r="M41" s="23">
        <f t="shared" si="0"/>
        <v>0</v>
      </c>
      <c r="N41" s="23">
        <v>0</v>
      </c>
      <c r="O41" s="23">
        <f t="shared" si="6"/>
        <v>83254.25</v>
      </c>
      <c r="P41" s="23">
        <f t="shared" si="7"/>
        <v>109895.85</v>
      </c>
      <c r="Q41" s="23">
        <f t="shared" si="2"/>
        <v>-26641.600000000006</v>
      </c>
      <c r="R41" s="23">
        <v>0</v>
      </c>
    </row>
    <row r="42" spans="1:18" ht="16.5" customHeight="1" x14ac:dyDescent="0.15">
      <c r="A42" s="27" t="s">
        <v>76</v>
      </c>
      <c r="B42" s="27"/>
      <c r="C42" s="28" t="s">
        <v>0</v>
      </c>
      <c r="D42" s="28" t="s">
        <v>0</v>
      </c>
      <c r="E42" s="28" t="s">
        <v>0</v>
      </c>
      <c r="F42" s="28" t="s">
        <v>77</v>
      </c>
      <c r="G42" s="23">
        <v>33476.19</v>
      </c>
      <c r="H42" s="57">
        <v>21122.77</v>
      </c>
      <c r="I42" s="23">
        <f t="shared" si="4"/>
        <v>12353.420000000002</v>
      </c>
      <c r="J42" s="23">
        <f t="shared" si="5"/>
        <v>58.483901495873909</v>
      </c>
      <c r="K42" s="59">
        <v>0</v>
      </c>
      <c r="L42" s="59">
        <v>0</v>
      </c>
      <c r="M42" s="23">
        <f t="shared" si="0"/>
        <v>0</v>
      </c>
      <c r="N42" s="23">
        <v>0</v>
      </c>
      <c r="O42" s="23">
        <f t="shared" si="6"/>
        <v>33476.19</v>
      </c>
      <c r="P42" s="23">
        <f t="shared" si="7"/>
        <v>21122.77</v>
      </c>
      <c r="Q42" s="23">
        <f t="shared" si="2"/>
        <v>12353.420000000002</v>
      </c>
      <c r="R42" s="23">
        <v>0</v>
      </c>
    </row>
    <row r="43" spans="1:18" ht="16.5" customHeight="1" x14ac:dyDescent="0.15">
      <c r="A43" s="27" t="s">
        <v>78</v>
      </c>
      <c r="B43" s="27"/>
      <c r="C43" s="28" t="s">
        <v>0</v>
      </c>
      <c r="D43" s="28" t="s">
        <v>0</v>
      </c>
      <c r="E43" s="28" t="s">
        <v>0</v>
      </c>
      <c r="F43" s="28" t="s">
        <v>79</v>
      </c>
      <c r="G43" s="23">
        <v>0</v>
      </c>
      <c r="H43" s="57">
        <v>0</v>
      </c>
      <c r="I43" s="23">
        <f t="shared" si="4"/>
        <v>0</v>
      </c>
      <c r="J43" s="23">
        <v>0</v>
      </c>
      <c r="K43" s="59">
        <v>0</v>
      </c>
      <c r="L43" s="59">
        <v>0</v>
      </c>
      <c r="M43" s="23">
        <f t="shared" si="0"/>
        <v>0</v>
      </c>
      <c r="N43" s="23">
        <v>0</v>
      </c>
      <c r="O43" s="23">
        <f t="shared" si="6"/>
        <v>0</v>
      </c>
      <c r="P43" s="23">
        <f t="shared" si="7"/>
        <v>0</v>
      </c>
      <c r="Q43" s="23">
        <f t="shared" si="2"/>
        <v>0</v>
      </c>
      <c r="R43" s="23">
        <v>0</v>
      </c>
    </row>
    <row r="44" spans="1:18" ht="16.5" customHeight="1" x14ac:dyDescent="0.15">
      <c r="A44" s="27" t="s">
        <v>80</v>
      </c>
      <c r="B44" s="27"/>
      <c r="C44" s="28" t="s">
        <v>0</v>
      </c>
      <c r="D44" s="28" t="s">
        <v>0</v>
      </c>
      <c r="E44" s="28" t="s">
        <v>0</v>
      </c>
      <c r="F44" s="28" t="s">
        <v>81</v>
      </c>
      <c r="G44" s="23">
        <v>12483.33</v>
      </c>
      <c r="H44" s="57">
        <v>6250</v>
      </c>
      <c r="I44" s="23">
        <f t="shared" si="4"/>
        <v>6233.33</v>
      </c>
      <c r="J44" s="23">
        <f t="shared" si="5"/>
        <v>99.733279999999979</v>
      </c>
      <c r="K44" s="59">
        <v>0</v>
      </c>
      <c r="L44" s="59">
        <v>0</v>
      </c>
      <c r="M44" s="23">
        <f t="shared" si="0"/>
        <v>0</v>
      </c>
      <c r="N44" s="23">
        <v>0</v>
      </c>
      <c r="O44" s="23">
        <f t="shared" si="6"/>
        <v>12483.33</v>
      </c>
      <c r="P44" s="23">
        <f t="shared" si="7"/>
        <v>6250</v>
      </c>
      <c r="Q44" s="23">
        <f t="shared" si="2"/>
        <v>6233.33</v>
      </c>
      <c r="R44" s="23">
        <v>0</v>
      </c>
    </row>
    <row r="45" spans="1:18" ht="16.5" customHeight="1" x14ac:dyDescent="0.15">
      <c r="A45" s="25" t="s">
        <v>82</v>
      </c>
      <c r="B45" s="25"/>
      <c r="C45" s="26" t="s">
        <v>0</v>
      </c>
      <c r="D45" s="26" t="s">
        <v>0</v>
      </c>
      <c r="E45" s="26" t="s">
        <v>0</v>
      </c>
      <c r="F45" s="26" t="s">
        <v>83</v>
      </c>
      <c r="G45" s="23">
        <v>3000</v>
      </c>
      <c r="H45" s="57">
        <v>1870</v>
      </c>
      <c r="I45" s="23">
        <f t="shared" si="4"/>
        <v>1130</v>
      </c>
      <c r="J45" s="23">
        <f t="shared" si="5"/>
        <v>60.427807486631025</v>
      </c>
      <c r="K45" s="59">
        <v>0</v>
      </c>
      <c r="L45" s="59">
        <v>0</v>
      </c>
      <c r="M45" s="23">
        <f t="shared" si="0"/>
        <v>0</v>
      </c>
      <c r="N45" s="23">
        <v>0</v>
      </c>
      <c r="O45" s="23">
        <f t="shared" si="6"/>
        <v>3000</v>
      </c>
      <c r="P45" s="23">
        <f t="shared" si="7"/>
        <v>1870</v>
      </c>
      <c r="Q45" s="23">
        <f t="shared" si="2"/>
        <v>1130</v>
      </c>
      <c r="R45" s="23">
        <v>0</v>
      </c>
    </row>
    <row r="46" spans="1:18" ht="16.5" customHeight="1" x14ac:dyDescent="0.15">
      <c r="A46" s="27" t="s">
        <v>84</v>
      </c>
      <c r="B46" s="27"/>
      <c r="C46" s="28" t="s">
        <v>0</v>
      </c>
      <c r="D46" s="28" t="s">
        <v>0</v>
      </c>
      <c r="E46" s="28" t="s">
        <v>0</v>
      </c>
      <c r="F46" s="28" t="s">
        <v>85</v>
      </c>
      <c r="G46" s="23">
        <v>3000</v>
      </c>
      <c r="H46" s="57">
        <v>1870</v>
      </c>
      <c r="I46" s="23">
        <f t="shared" si="4"/>
        <v>1130</v>
      </c>
      <c r="J46" s="23">
        <f t="shared" si="5"/>
        <v>60.427807486631025</v>
      </c>
      <c r="K46" s="59">
        <v>0</v>
      </c>
      <c r="L46" s="59">
        <v>0</v>
      </c>
      <c r="M46" s="23">
        <f t="shared" si="0"/>
        <v>0</v>
      </c>
      <c r="N46" s="23">
        <v>0</v>
      </c>
      <c r="O46" s="23">
        <f t="shared" si="6"/>
        <v>3000</v>
      </c>
      <c r="P46" s="23">
        <f t="shared" si="7"/>
        <v>1870</v>
      </c>
      <c r="Q46" s="23">
        <f t="shared" si="2"/>
        <v>1130</v>
      </c>
      <c r="R46" s="23">
        <v>0</v>
      </c>
    </row>
    <row r="47" spans="1:18" ht="16.5" customHeight="1" x14ac:dyDescent="0.15">
      <c r="A47" s="25" t="s">
        <v>86</v>
      </c>
      <c r="B47" s="25"/>
      <c r="C47" s="26" t="s">
        <v>0</v>
      </c>
      <c r="D47" s="26" t="s">
        <v>0</v>
      </c>
      <c r="E47" s="26" t="s">
        <v>0</v>
      </c>
      <c r="F47" s="26" t="s">
        <v>87</v>
      </c>
      <c r="G47" s="23">
        <v>6145946.6900000004</v>
      </c>
      <c r="H47" s="57">
        <v>3553360.29</v>
      </c>
      <c r="I47" s="23">
        <f t="shared" si="4"/>
        <v>2592586.4000000004</v>
      </c>
      <c r="J47" s="23">
        <f t="shared" si="5"/>
        <v>72.961540300209748</v>
      </c>
      <c r="K47" s="59">
        <v>0</v>
      </c>
      <c r="L47" s="59">
        <v>0</v>
      </c>
      <c r="M47" s="23">
        <f t="shared" si="0"/>
        <v>0</v>
      </c>
      <c r="N47" s="23">
        <v>0</v>
      </c>
      <c r="O47" s="23">
        <f t="shared" si="6"/>
        <v>6145946.6900000004</v>
      </c>
      <c r="P47" s="23">
        <f t="shared" si="7"/>
        <v>3553360.29</v>
      </c>
      <c r="Q47" s="23">
        <f t="shared" si="2"/>
        <v>2592586.4000000004</v>
      </c>
      <c r="R47" s="23">
        <v>0</v>
      </c>
    </row>
    <row r="48" spans="1:18" ht="16.5" customHeight="1" x14ac:dyDescent="0.15">
      <c r="A48" s="27" t="s">
        <v>88</v>
      </c>
      <c r="B48" s="27"/>
      <c r="C48" s="28" t="s">
        <v>0</v>
      </c>
      <c r="D48" s="28" t="s">
        <v>0</v>
      </c>
      <c r="E48" s="28" t="s">
        <v>0</v>
      </c>
      <c r="F48" s="28" t="s">
        <v>89</v>
      </c>
      <c r="G48" s="23">
        <v>538752.68999999994</v>
      </c>
      <c r="H48" s="57">
        <v>254906.29</v>
      </c>
      <c r="I48" s="23">
        <f t="shared" si="4"/>
        <v>283846.39999999991</v>
      </c>
      <c r="J48" s="23">
        <f t="shared" si="5"/>
        <v>111.35323494763503</v>
      </c>
      <c r="K48" s="59">
        <v>0</v>
      </c>
      <c r="L48" s="59">
        <v>0</v>
      </c>
      <c r="M48" s="23">
        <f t="shared" si="0"/>
        <v>0</v>
      </c>
      <c r="N48" s="23">
        <v>0</v>
      </c>
      <c r="O48" s="23">
        <f t="shared" si="6"/>
        <v>538752.68999999994</v>
      </c>
      <c r="P48" s="23">
        <f t="shared" si="7"/>
        <v>254906.29</v>
      </c>
      <c r="Q48" s="23">
        <f t="shared" si="2"/>
        <v>283846.39999999991</v>
      </c>
      <c r="R48" s="23">
        <v>0</v>
      </c>
    </row>
    <row r="49" spans="1:18" ht="16.5" customHeight="1" x14ac:dyDescent="0.15">
      <c r="A49" s="27" t="s">
        <v>90</v>
      </c>
      <c r="B49" s="27"/>
      <c r="C49" s="28" t="s">
        <v>0</v>
      </c>
      <c r="D49" s="28" t="s">
        <v>0</v>
      </c>
      <c r="E49" s="28" t="s">
        <v>0</v>
      </c>
      <c r="F49" s="28" t="s">
        <v>91</v>
      </c>
      <c r="G49" s="23">
        <v>4978254.38</v>
      </c>
      <c r="H49" s="57">
        <v>2904678.69</v>
      </c>
      <c r="I49" s="23">
        <f t="shared" si="4"/>
        <v>2073575.69</v>
      </c>
      <c r="J49" s="23">
        <f t="shared" si="5"/>
        <v>71.387437692807254</v>
      </c>
      <c r="K49" s="59">
        <v>0</v>
      </c>
      <c r="L49" s="59">
        <v>0</v>
      </c>
      <c r="M49" s="23">
        <f t="shared" si="0"/>
        <v>0</v>
      </c>
      <c r="N49" s="23">
        <v>0</v>
      </c>
      <c r="O49" s="23">
        <f t="shared" si="6"/>
        <v>4978254.38</v>
      </c>
      <c r="P49" s="23">
        <f t="shared" si="7"/>
        <v>2904678.69</v>
      </c>
      <c r="Q49" s="23">
        <f t="shared" si="2"/>
        <v>2073575.69</v>
      </c>
      <c r="R49" s="23">
        <v>0</v>
      </c>
    </row>
    <row r="50" spans="1:18" ht="52.5" customHeight="1" x14ac:dyDescent="0.15">
      <c r="A50" s="27" t="s">
        <v>92</v>
      </c>
      <c r="B50" s="27"/>
      <c r="C50" s="28" t="s">
        <v>0</v>
      </c>
      <c r="D50" s="28" t="s">
        <v>0</v>
      </c>
      <c r="E50" s="28" t="s">
        <v>0</v>
      </c>
      <c r="F50" s="28" t="s">
        <v>93</v>
      </c>
      <c r="G50" s="23">
        <v>628939.62</v>
      </c>
      <c r="H50" s="57">
        <v>393775.31</v>
      </c>
      <c r="I50" s="23">
        <f t="shared" si="4"/>
        <v>235164.31</v>
      </c>
      <c r="J50" s="23">
        <f t="shared" si="5"/>
        <v>59.720430414999868</v>
      </c>
      <c r="K50" s="59">
        <v>0</v>
      </c>
      <c r="L50" s="59">
        <v>0</v>
      </c>
      <c r="M50" s="23">
        <f t="shared" si="0"/>
        <v>0</v>
      </c>
      <c r="N50" s="23">
        <v>0</v>
      </c>
      <c r="O50" s="23">
        <f t="shared" si="6"/>
        <v>628939.62</v>
      </c>
      <c r="P50" s="23">
        <f t="shared" si="7"/>
        <v>393775.31</v>
      </c>
      <c r="Q50" s="23">
        <f t="shared" si="2"/>
        <v>235164.31</v>
      </c>
      <c r="R50" s="23">
        <v>0</v>
      </c>
    </row>
    <row r="51" spans="1:18" ht="12.75" customHeight="1" x14ac:dyDescent="0.15">
      <c r="A51" s="24" t="s">
        <v>94</v>
      </c>
      <c r="B51" s="24"/>
      <c r="C51" s="18" t="s">
        <v>0</v>
      </c>
      <c r="D51" s="18" t="s">
        <v>0</v>
      </c>
      <c r="E51" s="18" t="s">
        <v>0</v>
      </c>
      <c r="F51" s="18" t="s">
        <v>95</v>
      </c>
      <c r="G51" s="23">
        <v>0</v>
      </c>
      <c r="H51" s="23">
        <v>0</v>
      </c>
      <c r="I51" s="23">
        <f t="shared" si="4"/>
        <v>0</v>
      </c>
      <c r="J51" s="23">
        <v>0</v>
      </c>
      <c r="K51" s="23">
        <v>61685.33</v>
      </c>
      <c r="L51" s="57">
        <v>54798.92</v>
      </c>
      <c r="M51" s="23">
        <f t="shared" si="0"/>
        <v>6886.4100000000035</v>
      </c>
      <c r="N51" s="23">
        <f t="shared" si="1"/>
        <v>12.566689270518467</v>
      </c>
      <c r="O51" s="23">
        <f t="shared" si="6"/>
        <v>61685.33</v>
      </c>
      <c r="P51" s="23">
        <f t="shared" si="7"/>
        <v>54798.92</v>
      </c>
      <c r="Q51" s="23">
        <f t="shared" si="2"/>
        <v>6886.4100000000035</v>
      </c>
      <c r="R51" s="23">
        <f t="shared" si="3"/>
        <v>12.566689270518467</v>
      </c>
    </row>
    <row r="52" spans="1:18" ht="12.75" customHeight="1" x14ac:dyDescent="0.15">
      <c r="A52" s="25" t="s">
        <v>96</v>
      </c>
      <c r="B52" s="25"/>
      <c r="C52" s="26" t="s">
        <v>0</v>
      </c>
      <c r="D52" s="26" t="s">
        <v>0</v>
      </c>
      <c r="E52" s="26" t="s">
        <v>0</v>
      </c>
      <c r="F52" s="26" t="s">
        <v>97</v>
      </c>
      <c r="G52" s="23">
        <v>0</v>
      </c>
      <c r="H52" s="23">
        <v>0</v>
      </c>
      <c r="I52" s="23">
        <f t="shared" si="4"/>
        <v>0</v>
      </c>
      <c r="J52" s="23">
        <v>0</v>
      </c>
      <c r="K52" s="23">
        <v>61685.33</v>
      </c>
      <c r="L52" s="57">
        <v>54798.92</v>
      </c>
      <c r="M52" s="23">
        <f t="shared" si="0"/>
        <v>6886.4100000000035</v>
      </c>
      <c r="N52" s="23">
        <f t="shared" si="1"/>
        <v>12.566689270518467</v>
      </c>
      <c r="O52" s="23">
        <f t="shared" si="6"/>
        <v>61685.33</v>
      </c>
      <c r="P52" s="23">
        <f t="shared" si="7"/>
        <v>54798.92</v>
      </c>
      <c r="Q52" s="23">
        <f t="shared" si="2"/>
        <v>6886.4100000000035</v>
      </c>
      <c r="R52" s="23">
        <f t="shared" si="3"/>
        <v>12.566689270518467</v>
      </c>
    </row>
    <row r="53" spans="1:18" ht="51" customHeight="1" x14ac:dyDescent="0.15">
      <c r="A53" s="27" t="s">
        <v>98</v>
      </c>
      <c r="B53" s="27"/>
      <c r="C53" s="28" t="s">
        <v>0</v>
      </c>
      <c r="D53" s="28" t="s">
        <v>0</v>
      </c>
      <c r="E53" s="28" t="s">
        <v>0</v>
      </c>
      <c r="F53" s="28" t="s">
        <v>99</v>
      </c>
      <c r="G53" s="23">
        <v>0</v>
      </c>
      <c r="H53" s="23">
        <v>0</v>
      </c>
      <c r="I53" s="23">
        <f t="shared" si="4"/>
        <v>0</v>
      </c>
      <c r="J53" s="23">
        <v>0</v>
      </c>
      <c r="K53" s="23">
        <v>24271.62</v>
      </c>
      <c r="L53" s="57">
        <v>20081.2</v>
      </c>
      <c r="M53" s="23">
        <f t="shared" si="0"/>
        <v>4190.4199999999983</v>
      </c>
      <c r="N53" s="23">
        <f t="shared" si="1"/>
        <v>20.867378443519286</v>
      </c>
      <c r="O53" s="23">
        <f t="shared" si="6"/>
        <v>24271.62</v>
      </c>
      <c r="P53" s="23">
        <f t="shared" si="7"/>
        <v>20081.2</v>
      </c>
      <c r="Q53" s="23">
        <f t="shared" si="2"/>
        <v>4190.4199999999983</v>
      </c>
      <c r="R53" s="23">
        <f t="shared" si="3"/>
        <v>20.867378443519286</v>
      </c>
    </row>
    <row r="54" spans="1:18" ht="29.25" customHeight="1" x14ac:dyDescent="0.15">
      <c r="A54" s="27" t="s">
        <v>100</v>
      </c>
      <c r="B54" s="27"/>
      <c r="C54" s="28" t="s">
        <v>0</v>
      </c>
      <c r="D54" s="28" t="s">
        <v>0</v>
      </c>
      <c r="E54" s="28" t="s">
        <v>0</v>
      </c>
      <c r="F54" s="28" t="s">
        <v>101</v>
      </c>
      <c r="G54" s="23">
        <v>0</v>
      </c>
      <c r="H54" s="23">
        <v>0</v>
      </c>
      <c r="I54" s="23">
        <f t="shared" si="4"/>
        <v>0</v>
      </c>
      <c r="J54" s="23">
        <v>0</v>
      </c>
      <c r="K54" s="23">
        <v>37413.71</v>
      </c>
      <c r="L54" s="57">
        <v>34717.72</v>
      </c>
      <c r="M54" s="23">
        <f t="shared" si="0"/>
        <v>2695.989999999998</v>
      </c>
      <c r="N54" s="23">
        <f t="shared" si="1"/>
        <v>7.7654581003591119</v>
      </c>
      <c r="O54" s="23">
        <f t="shared" si="6"/>
        <v>37413.71</v>
      </c>
      <c r="P54" s="23">
        <f t="shared" si="7"/>
        <v>34717.72</v>
      </c>
      <c r="Q54" s="23">
        <f t="shared" si="2"/>
        <v>2695.989999999998</v>
      </c>
      <c r="R54" s="23">
        <f t="shared" si="3"/>
        <v>7.7654581003591119</v>
      </c>
    </row>
    <row r="55" spans="1:18" ht="18.75" customHeight="1" x14ac:dyDescent="0.15">
      <c r="A55" s="17" t="s">
        <v>102</v>
      </c>
      <c r="B55" s="17"/>
      <c r="C55" s="18" t="s">
        <v>0</v>
      </c>
      <c r="D55" s="18" t="s">
        <v>0</v>
      </c>
      <c r="E55" s="18" t="s">
        <v>0</v>
      </c>
      <c r="F55" s="18" t="s">
        <v>103</v>
      </c>
      <c r="G55" s="23">
        <v>580172.28</v>
      </c>
      <c r="H55" s="57">
        <v>67570.22</v>
      </c>
      <c r="I55" s="23">
        <f t="shared" si="4"/>
        <v>512602.06000000006</v>
      </c>
      <c r="J55" s="23">
        <f t="shared" si="5"/>
        <v>758.62126836348909</v>
      </c>
      <c r="K55" s="23">
        <v>633494.47</v>
      </c>
      <c r="L55" s="57">
        <v>593023.15</v>
      </c>
      <c r="M55" s="23">
        <f t="shared" si="0"/>
        <v>40471.319999999949</v>
      </c>
      <c r="N55" s="23">
        <f t="shared" si="1"/>
        <v>6.8245767471303509</v>
      </c>
      <c r="O55" s="23">
        <f t="shared" si="6"/>
        <v>1213666.75</v>
      </c>
      <c r="P55" s="23">
        <f t="shared" si="7"/>
        <v>660593.37</v>
      </c>
      <c r="Q55" s="23">
        <f t="shared" si="2"/>
        <v>553073.38</v>
      </c>
      <c r="R55" s="23">
        <f t="shared" si="3"/>
        <v>83.723725534817277</v>
      </c>
    </row>
    <row r="56" spans="1:18" ht="18.75" customHeight="1" x14ac:dyDescent="0.15">
      <c r="A56" s="24" t="s">
        <v>104</v>
      </c>
      <c r="B56" s="24"/>
      <c r="C56" s="18" t="s">
        <v>0</v>
      </c>
      <c r="D56" s="18" t="s">
        <v>0</v>
      </c>
      <c r="E56" s="18" t="s">
        <v>0</v>
      </c>
      <c r="F56" s="18" t="s">
        <v>105</v>
      </c>
      <c r="G56" s="23">
        <v>328028.55</v>
      </c>
      <c r="H56" s="57">
        <v>29587.93</v>
      </c>
      <c r="I56" s="23">
        <f t="shared" si="4"/>
        <v>298440.62</v>
      </c>
      <c r="J56" s="23">
        <f t="shared" si="5"/>
        <v>1008.6566380277363</v>
      </c>
      <c r="K56" s="23">
        <v>55403.09</v>
      </c>
      <c r="L56" s="57">
        <v>0</v>
      </c>
      <c r="M56" s="23">
        <f t="shared" si="0"/>
        <v>55403.09</v>
      </c>
      <c r="N56" s="23">
        <v>0</v>
      </c>
      <c r="O56" s="23">
        <f t="shared" si="6"/>
        <v>383431.64</v>
      </c>
      <c r="P56" s="23">
        <f t="shared" si="7"/>
        <v>29587.93</v>
      </c>
      <c r="Q56" s="23">
        <f t="shared" si="2"/>
        <v>353843.71</v>
      </c>
      <c r="R56" s="23">
        <v>0</v>
      </c>
    </row>
    <row r="57" spans="1:18" ht="25.5" customHeight="1" x14ac:dyDescent="0.15">
      <c r="A57" s="25" t="s">
        <v>106</v>
      </c>
      <c r="B57" s="25"/>
      <c r="C57" s="26" t="s">
        <v>0</v>
      </c>
      <c r="D57" s="26" t="s">
        <v>0</v>
      </c>
      <c r="E57" s="26" t="s">
        <v>0</v>
      </c>
      <c r="F57" s="26" t="s">
        <v>107</v>
      </c>
      <c r="G57" s="23">
        <v>325821.92</v>
      </c>
      <c r="H57" s="23">
        <v>0</v>
      </c>
      <c r="I57" s="23">
        <f t="shared" si="4"/>
        <v>325821.92</v>
      </c>
      <c r="J57" s="23">
        <v>0</v>
      </c>
      <c r="K57" s="23">
        <v>0</v>
      </c>
      <c r="L57" s="23">
        <v>0</v>
      </c>
      <c r="M57" s="23">
        <f t="shared" si="0"/>
        <v>0</v>
      </c>
      <c r="N57" s="23">
        <v>0</v>
      </c>
      <c r="O57" s="23">
        <f t="shared" si="6"/>
        <v>325821.92</v>
      </c>
      <c r="P57" s="23">
        <f t="shared" si="7"/>
        <v>0</v>
      </c>
      <c r="Q57" s="23">
        <f t="shared" si="2"/>
        <v>325821.92</v>
      </c>
      <c r="R57" s="23">
        <v>0</v>
      </c>
    </row>
    <row r="58" spans="1:18" ht="21" customHeight="1" x14ac:dyDescent="0.15">
      <c r="A58" s="25" t="s">
        <v>108</v>
      </c>
      <c r="B58" s="25"/>
      <c r="C58" s="26" t="s">
        <v>0</v>
      </c>
      <c r="D58" s="26" t="s">
        <v>0</v>
      </c>
      <c r="E58" s="26" t="s">
        <v>0</v>
      </c>
      <c r="F58" s="26" t="s">
        <v>109</v>
      </c>
      <c r="G58" s="23">
        <v>2206.63</v>
      </c>
      <c r="H58" s="57">
        <v>29587.93</v>
      </c>
      <c r="I58" s="23">
        <f t="shared" si="4"/>
        <v>-27381.3</v>
      </c>
      <c r="J58" s="23">
        <f t="shared" si="5"/>
        <v>-92.542127820364584</v>
      </c>
      <c r="K58" s="23">
        <v>0</v>
      </c>
      <c r="L58" s="23">
        <v>0</v>
      </c>
      <c r="M58" s="23">
        <f t="shared" si="0"/>
        <v>0</v>
      </c>
      <c r="N58" s="23">
        <v>0</v>
      </c>
      <c r="O58" s="23">
        <f t="shared" si="6"/>
        <v>2206.63</v>
      </c>
      <c r="P58" s="23">
        <f t="shared" si="7"/>
        <v>29587.93</v>
      </c>
      <c r="Q58" s="23">
        <f t="shared" si="2"/>
        <v>-27381.3</v>
      </c>
      <c r="R58" s="23">
        <v>0</v>
      </c>
    </row>
    <row r="59" spans="1:18" ht="21" customHeight="1" x14ac:dyDescent="0.15">
      <c r="A59" s="27" t="s">
        <v>110</v>
      </c>
      <c r="B59" s="27"/>
      <c r="C59" s="28" t="s">
        <v>0</v>
      </c>
      <c r="D59" s="28" t="s">
        <v>0</v>
      </c>
      <c r="E59" s="28" t="s">
        <v>0</v>
      </c>
      <c r="F59" s="28" t="s">
        <v>111</v>
      </c>
      <c r="G59" s="23">
        <v>1510.39</v>
      </c>
      <c r="H59" s="57">
        <v>8381</v>
      </c>
      <c r="I59" s="23">
        <f t="shared" si="4"/>
        <v>-6870.61</v>
      </c>
      <c r="J59" s="23">
        <f t="shared" si="5"/>
        <v>-81.978403531798108</v>
      </c>
      <c r="K59" s="23">
        <v>0</v>
      </c>
      <c r="L59" s="23">
        <v>0</v>
      </c>
      <c r="M59" s="23">
        <f t="shared" si="0"/>
        <v>0</v>
      </c>
      <c r="N59" s="23">
        <v>0</v>
      </c>
      <c r="O59" s="23">
        <f t="shared" si="6"/>
        <v>1510.39</v>
      </c>
      <c r="P59" s="23">
        <f t="shared" si="7"/>
        <v>8381</v>
      </c>
      <c r="Q59" s="23">
        <f t="shared" si="2"/>
        <v>-6870.61</v>
      </c>
      <c r="R59" s="23">
        <v>0</v>
      </c>
    </row>
    <row r="60" spans="1:18" ht="48" customHeight="1" x14ac:dyDescent="0.15">
      <c r="A60" s="27" t="s">
        <v>112</v>
      </c>
      <c r="B60" s="27"/>
      <c r="C60" s="28" t="s">
        <v>0</v>
      </c>
      <c r="D60" s="28" t="s">
        <v>0</v>
      </c>
      <c r="E60" s="28" t="s">
        <v>0</v>
      </c>
      <c r="F60" s="28" t="s">
        <v>113</v>
      </c>
      <c r="G60" s="23">
        <v>696.24</v>
      </c>
      <c r="H60" s="57">
        <v>21206.93</v>
      </c>
      <c r="I60" s="23">
        <f t="shared" si="4"/>
        <v>-20510.689999999999</v>
      </c>
      <c r="J60" s="23">
        <f t="shared" si="5"/>
        <v>-96.716922251358397</v>
      </c>
      <c r="K60" s="23">
        <v>0</v>
      </c>
      <c r="L60" s="23">
        <v>0</v>
      </c>
      <c r="M60" s="23">
        <f t="shared" si="0"/>
        <v>0</v>
      </c>
      <c r="N60" s="23">
        <v>0</v>
      </c>
      <c r="O60" s="23">
        <f t="shared" si="6"/>
        <v>696.24</v>
      </c>
      <c r="P60" s="23">
        <f t="shared" si="7"/>
        <v>21206.93</v>
      </c>
      <c r="Q60" s="23">
        <f t="shared" si="2"/>
        <v>-20510.689999999999</v>
      </c>
      <c r="R60" s="23">
        <v>0</v>
      </c>
    </row>
    <row r="61" spans="1:18" ht="34.5" customHeight="1" x14ac:dyDescent="0.15">
      <c r="A61" s="25" t="s">
        <v>114</v>
      </c>
      <c r="B61" s="25"/>
      <c r="C61" s="26" t="s">
        <v>0</v>
      </c>
      <c r="D61" s="26" t="s">
        <v>0</v>
      </c>
      <c r="E61" s="26" t="s">
        <v>0</v>
      </c>
      <c r="F61" s="26" t="s">
        <v>115</v>
      </c>
      <c r="G61" s="23">
        <v>0</v>
      </c>
      <c r="H61" s="57">
        <v>0</v>
      </c>
      <c r="I61" s="23">
        <f t="shared" si="4"/>
        <v>0</v>
      </c>
      <c r="J61" s="23">
        <v>0</v>
      </c>
      <c r="K61" s="23">
        <v>55403.09</v>
      </c>
      <c r="L61" s="23">
        <v>0</v>
      </c>
      <c r="M61" s="23">
        <f t="shared" si="0"/>
        <v>55403.09</v>
      </c>
      <c r="N61" s="23">
        <v>0</v>
      </c>
      <c r="O61" s="23">
        <f t="shared" si="6"/>
        <v>55403.09</v>
      </c>
      <c r="P61" s="23">
        <f t="shared" si="7"/>
        <v>0</v>
      </c>
      <c r="Q61" s="23">
        <f t="shared" si="2"/>
        <v>55403.09</v>
      </c>
      <c r="R61" s="23">
        <v>0</v>
      </c>
    </row>
    <row r="62" spans="1:18" ht="34.5" customHeight="1" x14ac:dyDescent="0.15">
      <c r="A62" s="24" t="s">
        <v>116</v>
      </c>
      <c r="B62" s="24"/>
      <c r="C62" s="18" t="s">
        <v>0</v>
      </c>
      <c r="D62" s="18" t="s">
        <v>0</v>
      </c>
      <c r="E62" s="18" t="s">
        <v>0</v>
      </c>
      <c r="F62" s="18" t="s">
        <v>117</v>
      </c>
      <c r="G62" s="23">
        <v>180523.31</v>
      </c>
      <c r="H62" s="57">
        <v>14851.99</v>
      </c>
      <c r="I62" s="23">
        <f t="shared" si="4"/>
        <v>165671.32</v>
      </c>
      <c r="J62" s="23">
        <f t="shared" si="5"/>
        <v>1115.4823023716015</v>
      </c>
      <c r="K62" s="23">
        <v>0</v>
      </c>
      <c r="L62" s="23">
        <v>0</v>
      </c>
      <c r="M62" s="23">
        <f t="shared" si="0"/>
        <v>0</v>
      </c>
      <c r="N62" s="23">
        <v>0</v>
      </c>
      <c r="O62" s="23">
        <f t="shared" si="6"/>
        <v>180523.31</v>
      </c>
      <c r="P62" s="23">
        <f t="shared" si="7"/>
        <v>14851.99</v>
      </c>
      <c r="Q62" s="23">
        <f t="shared" si="2"/>
        <v>165671.32</v>
      </c>
      <c r="R62" s="23">
        <v>0</v>
      </c>
    </row>
    <row r="63" spans="1:18" ht="19.5" customHeight="1" x14ac:dyDescent="0.15">
      <c r="A63" s="25" t="s">
        <v>118</v>
      </c>
      <c r="B63" s="25"/>
      <c r="C63" s="26" t="s">
        <v>0</v>
      </c>
      <c r="D63" s="26" t="s">
        <v>0</v>
      </c>
      <c r="E63" s="26" t="s">
        <v>0</v>
      </c>
      <c r="F63" s="26" t="s">
        <v>119</v>
      </c>
      <c r="G63" s="23">
        <v>180441.03</v>
      </c>
      <c r="H63" s="57">
        <v>4328.6000000000004</v>
      </c>
      <c r="I63" s="23">
        <f t="shared" si="4"/>
        <v>176112.43</v>
      </c>
      <c r="J63" s="23">
        <f t="shared" si="5"/>
        <v>4068.577138104698</v>
      </c>
      <c r="K63" s="23">
        <v>0</v>
      </c>
      <c r="L63" s="23">
        <v>0</v>
      </c>
      <c r="M63" s="23">
        <f t="shared" si="0"/>
        <v>0</v>
      </c>
      <c r="N63" s="23">
        <v>0</v>
      </c>
      <c r="O63" s="23">
        <f t="shared" si="6"/>
        <v>180441.03</v>
      </c>
      <c r="P63" s="23">
        <f t="shared" si="7"/>
        <v>4328.6000000000004</v>
      </c>
      <c r="Q63" s="23">
        <f t="shared" si="2"/>
        <v>176112.43</v>
      </c>
      <c r="R63" s="23">
        <v>0</v>
      </c>
    </row>
    <row r="64" spans="1:18" ht="19.5" customHeight="1" x14ac:dyDescent="0.15">
      <c r="A64" s="27" t="s">
        <v>120</v>
      </c>
      <c r="B64" s="27"/>
      <c r="C64" s="28" t="s">
        <v>0</v>
      </c>
      <c r="D64" s="28" t="s">
        <v>0</v>
      </c>
      <c r="E64" s="28" t="s">
        <v>0</v>
      </c>
      <c r="F64" s="28" t="s">
        <v>121</v>
      </c>
      <c r="G64" s="23">
        <v>8231.0300000000007</v>
      </c>
      <c r="H64" s="57">
        <v>3908.6</v>
      </c>
      <c r="I64" s="23">
        <f t="shared" si="4"/>
        <v>4322.43</v>
      </c>
      <c r="J64" s="23">
        <f t="shared" si="5"/>
        <v>110.5876784526429</v>
      </c>
      <c r="K64" s="23">
        <v>0</v>
      </c>
      <c r="L64" s="23">
        <v>0</v>
      </c>
      <c r="M64" s="23">
        <f t="shared" si="0"/>
        <v>0</v>
      </c>
      <c r="N64" s="23">
        <v>0</v>
      </c>
      <c r="O64" s="23">
        <f t="shared" si="6"/>
        <v>8231.0300000000007</v>
      </c>
      <c r="P64" s="23">
        <f t="shared" si="7"/>
        <v>3908.6</v>
      </c>
      <c r="Q64" s="23">
        <f t="shared" si="2"/>
        <v>4322.43</v>
      </c>
      <c r="R64" s="23">
        <v>0</v>
      </c>
    </row>
    <row r="65" spans="1:18" ht="26.25" customHeight="1" x14ac:dyDescent="0.15">
      <c r="A65" s="27" t="s">
        <v>122</v>
      </c>
      <c r="B65" s="27"/>
      <c r="C65" s="28" t="s">
        <v>0</v>
      </c>
      <c r="D65" s="28" t="s">
        <v>0</v>
      </c>
      <c r="E65" s="28" t="s">
        <v>0</v>
      </c>
      <c r="F65" s="28" t="s">
        <v>123</v>
      </c>
      <c r="G65" s="23">
        <v>172210</v>
      </c>
      <c r="H65" s="57">
        <v>420</v>
      </c>
      <c r="I65" s="23">
        <f t="shared" si="4"/>
        <v>171790</v>
      </c>
      <c r="J65" s="23">
        <f t="shared" si="5"/>
        <v>40902.380952380954</v>
      </c>
      <c r="K65" s="23">
        <v>0</v>
      </c>
      <c r="L65" s="23">
        <v>0</v>
      </c>
      <c r="M65" s="23">
        <f t="shared" si="0"/>
        <v>0</v>
      </c>
      <c r="N65" s="23">
        <v>0</v>
      </c>
      <c r="O65" s="23">
        <f t="shared" si="6"/>
        <v>172210</v>
      </c>
      <c r="P65" s="23">
        <f t="shared" si="7"/>
        <v>420</v>
      </c>
      <c r="Q65" s="23">
        <f t="shared" si="2"/>
        <v>171790</v>
      </c>
      <c r="R65" s="23">
        <v>0</v>
      </c>
    </row>
    <row r="66" spans="1:18" ht="42" customHeight="1" x14ac:dyDescent="0.15">
      <c r="A66" s="25" t="s">
        <v>124</v>
      </c>
      <c r="B66" s="25"/>
      <c r="C66" s="26" t="s">
        <v>0</v>
      </c>
      <c r="D66" s="26" t="s">
        <v>0</v>
      </c>
      <c r="E66" s="26" t="s">
        <v>0</v>
      </c>
      <c r="F66" s="26" t="s">
        <v>125</v>
      </c>
      <c r="G66" s="23">
        <v>0</v>
      </c>
      <c r="H66" s="23">
        <v>0</v>
      </c>
      <c r="I66" s="23">
        <f t="shared" si="4"/>
        <v>0</v>
      </c>
      <c r="J66" s="23">
        <v>0</v>
      </c>
      <c r="K66" s="23">
        <v>0</v>
      </c>
      <c r="L66" s="23">
        <v>0</v>
      </c>
      <c r="M66" s="23">
        <f t="shared" si="0"/>
        <v>0</v>
      </c>
      <c r="N66" s="23">
        <v>0</v>
      </c>
      <c r="O66" s="23">
        <f t="shared" si="6"/>
        <v>0</v>
      </c>
      <c r="P66" s="23">
        <f t="shared" si="7"/>
        <v>0</v>
      </c>
      <c r="Q66" s="23">
        <f t="shared" si="2"/>
        <v>0</v>
      </c>
      <c r="R66" s="23">
        <v>0</v>
      </c>
    </row>
    <row r="67" spans="1:18" ht="45.75" customHeight="1" x14ac:dyDescent="0.15">
      <c r="A67" s="27" t="s">
        <v>126</v>
      </c>
      <c r="B67" s="27"/>
      <c r="C67" s="28" t="s">
        <v>0</v>
      </c>
      <c r="D67" s="28" t="s">
        <v>0</v>
      </c>
      <c r="E67" s="28" t="s">
        <v>0</v>
      </c>
      <c r="F67" s="28" t="s">
        <v>127</v>
      </c>
      <c r="G67" s="23">
        <v>0</v>
      </c>
      <c r="H67" s="23">
        <v>0</v>
      </c>
      <c r="I67" s="23">
        <f t="shared" si="4"/>
        <v>0</v>
      </c>
      <c r="J67" s="23">
        <v>0</v>
      </c>
      <c r="K67" s="23">
        <v>0</v>
      </c>
      <c r="L67" s="23">
        <v>0</v>
      </c>
      <c r="M67" s="23">
        <f t="shared" si="0"/>
        <v>0</v>
      </c>
      <c r="N67" s="23">
        <v>0</v>
      </c>
      <c r="O67" s="23">
        <f t="shared" si="6"/>
        <v>0</v>
      </c>
      <c r="P67" s="23">
        <f t="shared" si="7"/>
        <v>0</v>
      </c>
      <c r="Q67" s="23">
        <f t="shared" si="2"/>
        <v>0</v>
      </c>
      <c r="R67" s="23">
        <v>0</v>
      </c>
    </row>
    <row r="68" spans="1:18" ht="18" customHeight="1" x14ac:dyDescent="0.15">
      <c r="A68" s="25" t="s">
        <v>128</v>
      </c>
      <c r="B68" s="25"/>
      <c r="C68" s="26" t="s">
        <v>0</v>
      </c>
      <c r="D68" s="26" t="s">
        <v>0</v>
      </c>
      <c r="E68" s="26" t="s">
        <v>0</v>
      </c>
      <c r="F68" s="26" t="s">
        <v>129</v>
      </c>
      <c r="G68" s="23">
        <v>82.28</v>
      </c>
      <c r="H68" s="57">
        <v>7482.46</v>
      </c>
      <c r="I68" s="23">
        <f t="shared" si="4"/>
        <v>-7400.18</v>
      </c>
      <c r="J68" s="23">
        <f t="shared" si="5"/>
        <v>-98.900361645768911</v>
      </c>
      <c r="K68" s="23">
        <v>0</v>
      </c>
      <c r="L68" s="23">
        <v>0</v>
      </c>
      <c r="M68" s="23">
        <f t="shared" si="0"/>
        <v>0</v>
      </c>
      <c r="N68" s="23">
        <v>0</v>
      </c>
      <c r="O68" s="23">
        <f t="shared" si="6"/>
        <v>82.28</v>
      </c>
      <c r="P68" s="23">
        <f t="shared" si="7"/>
        <v>7482.46</v>
      </c>
      <c r="Q68" s="23">
        <f t="shared" si="2"/>
        <v>-7400.18</v>
      </c>
      <c r="R68" s="23">
        <v>0</v>
      </c>
    </row>
    <row r="69" spans="1:18" ht="49.5" customHeight="1" x14ac:dyDescent="0.15">
      <c r="A69" s="27" t="s">
        <v>130</v>
      </c>
      <c r="B69" s="27"/>
      <c r="C69" s="28" t="s">
        <v>0</v>
      </c>
      <c r="D69" s="28" t="s">
        <v>0</v>
      </c>
      <c r="E69" s="28" t="s">
        <v>0</v>
      </c>
      <c r="F69" s="28" t="s">
        <v>131</v>
      </c>
      <c r="G69" s="23">
        <v>69.02</v>
      </c>
      <c r="H69" s="57">
        <v>7470.56</v>
      </c>
      <c r="I69" s="23">
        <f t="shared" si="4"/>
        <v>-7401.54</v>
      </c>
      <c r="J69" s="23">
        <f t="shared" si="5"/>
        <v>-99.07610674434045</v>
      </c>
      <c r="K69" s="23">
        <v>0</v>
      </c>
      <c r="L69" s="23">
        <v>0</v>
      </c>
      <c r="M69" s="23">
        <f t="shared" si="0"/>
        <v>0</v>
      </c>
      <c r="N69" s="23">
        <v>0</v>
      </c>
      <c r="O69" s="23">
        <f t="shared" si="6"/>
        <v>69.02</v>
      </c>
      <c r="P69" s="23">
        <f t="shared" si="7"/>
        <v>7470.56</v>
      </c>
      <c r="Q69" s="23">
        <f t="shared" si="2"/>
        <v>-7401.54</v>
      </c>
      <c r="R69" s="23">
        <v>0</v>
      </c>
    </row>
    <row r="70" spans="1:18" ht="26.25" customHeight="1" x14ac:dyDescent="0.15">
      <c r="A70" s="27" t="s">
        <v>132</v>
      </c>
      <c r="B70" s="27"/>
      <c r="C70" s="28" t="s">
        <v>0</v>
      </c>
      <c r="D70" s="28" t="s">
        <v>0</v>
      </c>
      <c r="E70" s="28" t="s">
        <v>0</v>
      </c>
      <c r="F70" s="28" t="s">
        <v>133</v>
      </c>
      <c r="G70" s="23">
        <v>13.26</v>
      </c>
      <c r="H70" s="57">
        <v>11.9</v>
      </c>
      <c r="I70" s="23">
        <f t="shared" si="4"/>
        <v>1.3599999999999994</v>
      </c>
      <c r="J70" s="23">
        <f t="shared" si="5"/>
        <v>11.428571428571431</v>
      </c>
      <c r="K70" s="23">
        <v>0</v>
      </c>
      <c r="L70" s="23">
        <v>0</v>
      </c>
      <c r="M70" s="23">
        <f t="shared" si="0"/>
        <v>0</v>
      </c>
      <c r="N70" s="23">
        <v>0</v>
      </c>
      <c r="O70" s="23">
        <f t="shared" si="6"/>
        <v>13.26</v>
      </c>
      <c r="P70" s="23">
        <f t="shared" si="7"/>
        <v>11.9</v>
      </c>
      <c r="Q70" s="23">
        <f t="shared" si="2"/>
        <v>1.3599999999999994</v>
      </c>
      <c r="R70" s="23">
        <v>0</v>
      </c>
    </row>
    <row r="71" spans="1:18" ht="80.25" customHeight="1" x14ac:dyDescent="0.15">
      <c r="A71" s="25" t="s">
        <v>134</v>
      </c>
      <c r="B71" s="25"/>
      <c r="C71" s="26" t="s">
        <v>0</v>
      </c>
      <c r="D71" s="26" t="s">
        <v>0</v>
      </c>
      <c r="E71" s="26" t="s">
        <v>0</v>
      </c>
      <c r="F71" s="26" t="s">
        <v>135</v>
      </c>
      <c r="G71" s="23" t="s">
        <v>0</v>
      </c>
      <c r="H71" s="57">
        <v>3040.93</v>
      </c>
      <c r="I71" s="23" t="e">
        <f t="shared" si="4"/>
        <v>#VALUE!</v>
      </c>
      <c r="J71" s="23" t="e">
        <f t="shared" si="5"/>
        <v>#VALUE!</v>
      </c>
      <c r="K71" s="23">
        <v>0</v>
      </c>
      <c r="L71" s="23">
        <v>0</v>
      </c>
      <c r="M71" s="23">
        <f t="shared" si="0"/>
        <v>0</v>
      </c>
      <c r="N71" s="23">
        <v>0</v>
      </c>
      <c r="O71" s="23" t="e">
        <f t="shared" si="6"/>
        <v>#VALUE!</v>
      </c>
      <c r="P71" s="23">
        <f t="shared" si="7"/>
        <v>3040.93</v>
      </c>
      <c r="Q71" s="23" t="e">
        <f t="shared" si="2"/>
        <v>#VALUE!</v>
      </c>
      <c r="R71" s="23">
        <v>0</v>
      </c>
    </row>
    <row r="72" spans="1:18" ht="18.75" customHeight="1" x14ac:dyDescent="0.15">
      <c r="A72" s="24" t="s">
        <v>136</v>
      </c>
      <c r="B72" s="24"/>
      <c r="C72" s="18" t="s">
        <v>0</v>
      </c>
      <c r="D72" s="18" t="s">
        <v>0</v>
      </c>
      <c r="E72" s="18" t="s">
        <v>0</v>
      </c>
      <c r="F72" s="18" t="s">
        <v>137</v>
      </c>
      <c r="G72" s="23">
        <v>71620.42</v>
      </c>
      <c r="H72" s="57">
        <v>23130.3</v>
      </c>
      <c r="I72" s="23">
        <f t="shared" si="4"/>
        <v>48490.119999999995</v>
      </c>
      <c r="J72" s="23">
        <f t="shared" si="5"/>
        <v>209.63895842250213</v>
      </c>
      <c r="K72" s="23">
        <v>0</v>
      </c>
      <c r="L72" s="57">
        <v>2500</v>
      </c>
      <c r="M72" s="23">
        <f t="shared" si="0"/>
        <v>-2500</v>
      </c>
      <c r="N72" s="23">
        <f t="shared" si="1"/>
        <v>-100</v>
      </c>
      <c r="O72" s="23">
        <f t="shared" si="6"/>
        <v>71620.42</v>
      </c>
      <c r="P72" s="23">
        <f t="shared" si="7"/>
        <v>25630.3</v>
      </c>
      <c r="Q72" s="23">
        <f t="shared" si="2"/>
        <v>45990.119999999995</v>
      </c>
      <c r="R72" s="23">
        <f t="shared" si="3"/>
        <v>179.43652629895087</v>
      </c>
    </row>
    <row r="73" spans="1:18" ht="15.75" customHeight="1" x14ac:dyDescent="0.15">
      <c r="A73" s="25" t="s">
        <v>108</v>
      </c>
      <c r="B73" s="25"/>
      <c r="C73" s="26" t="s">
        <v>0</v>
      </c>
      <c r="D73" s="26" t="s">
        <v>0</v>
      </c>
      <c r="E73" s="26" t="s">
        <v>0</v>
      </c>
      <c r="F73" s="26" t="s">
        <v>138</v>
      </c>
      <c r="G73" s="23">
        <v>71620.42</v>
      </c>
      <c r="H73" s="57">
        <v>23130.3</v>
      </c>
      <c r="I73" s="23">
        <f t="shared" si="4"/>
        <v>48490.119999999995</v>
      </c>
      <c r="J73" s="23">
        <f t="shared" si="5"/>
        <v>209.63895842250213</v>
      </c>
      <c r="K73" s="23">
        <v>0</v>
      </c>
      <c r="L73" s="57">
        <v>2500</v>
      </c>
      <c r="M73" s="23">
        <f t="shared" si="0"/>
        <v>-2500</v>
      </c>
      <c r="N73" s="23">
        <f t="shared" si="1"/>
        <v>-100</v>
      </c>
      <c r="O73" s="23">
        <f t="shared" si="6"/>
        <v>71620.42</v>
      </c>
      <c r="P73" s="23">
        <f t="shared" si="7"/>
        <v>25630.3</v>
      </c>
      <c r="Q73" s="23">
        <f t="shared" si="2"/>
        <v>45990.119999999995</v>
      </c>
      <c r="R73" s="23">
        <f t="shared" si="3"/>
        <v>179.43652629895087</v>
      </c>
    </row>
    <row r="74" spans="1:18" ht="15.75" customHeight="1" x14ac:dyDescent="0.15">
      <c r="A74" s="27" t="s">
        <v>108</v>
      </c>
      <c r="B74" s="27"/>
      <c r="C74" s="28" t="s">
        <v>0</v>
      </c>
      <c r="D74" s="28" t="s">
        <v>0</v>
      </c>
      <c r="E74" s="28" t="s">
        <v>0</v>
      </c>
      <c r="F74" s="28" t="s">
        <v>139</v>
      </c>
      <c r="G74" s="23">
        <v>71620.42</v>
      </c>
      <c r="H74" s="57">
        <v>23130.3</v>
      </c>
      <c r="I74" s="23">
        <f t="shared" si="4"/>
        <v>48490.119999999995</v>
      </c>
      <c r="J74" s="23">
        <f t="shared" si="5"/>
        <v>209.63895842250213</v>
      </c>
      <c r="K74" s="23">
        <v>0</v>
      </c>
      <c r="L74" s="23">
        <v>0</v>
      </c>
      <c r="M74" s="23">
        <f t="shared" si="0"/>
        <v>0</v>
      </c>
      <c r="N74" s="23">
        <v>0</v>
      </c>
      <c r="O74" s="23">
        <f t="shared" si="6"/>
        <v>71620.42</v>
      </c>
      <c r="P74" s="23">
        <f t="shared" si="7"/>
        <v>23130.3</v>
      </c>
      <c r="Q74" s="23">
        <f t="shared" si="2"/>
        <v>48490.119999999995</v>
      </c>
      <c r="R74" s="23">
        <v>0</v>
      </c>
    </row>
    <row r="75" spans="1:18" ht="48" customHeight="1" x14ac:dyDescent="0.15">
      <c r="A75" s="27" t="s">
        <v>140</v>
      </c>
      <c r="B75" s="27"/>
      <c r="C75" s="28" t="s">
        <v>0</v>
      </c>
      <c r="D75" s="28" t="s">
        <v>0</v>
      </c>
      <c r="E75" s="28" t="s">
        <v>0</v>
      </c>
      <c r="F75" s="28" t="s">
        <v>141</v>
      </c>
      <c r="G75" s="23">
        <v>0</v>
      </c>
      <c r="H75" s="23">
        <v>0</v>
      </c>
      <c r="I75" s="23">
        <f t="shared" si="4"/>
        <v>0</v>
      </c>
      <c r="J75" s="23">
        <v>0</v>
      </c>
      <c r="K75" s="23">
        <v>0</v>
      </c>
      <c r="L75" s="57">
        <v>2500</v>
      </c>
      <c r="M75" s="23">
        <f t="shared" si="0"/>
        <v>-2500</v>
      </c>
      <c r="N75" s="23">
        <f t="shared" si="1"/>
        <v>-100</v>
      </c>
      <c r="O75" s="23">
        <f t="shared" si="6"/>
        <v>0</v>
      </c>
      <c r="P75" s="23">
        <f t="shared" si="7"/>
        <v>2500</v>
      </c>
      <c r="Q75" s="23">
        <f t="shared" si="2"/>
        <v>-2500</v>
      </c>
      <c r="R75" s="23">
        <f t="shared" si="3"/>
        <v>-100</v>
      </c>
    </row>
    <row r="76" spans="1:18" ht="18" customHeight="1" x14ac:dyDescent="0.15">
      <c r="A76" s="24" t="s">
        <v>142</v>
      </c>
      <c r="B76" s="24"/>
      <c r="C76" s="18" t="s">
        <v>0</v>
      </c>
      <c r="D76" s="18" t="s">
        <v>0</v>
      </c>
      <c r="E76" s="18" t="s">
        <v>0</v>
      </c>
      <c r="F76" s="18" t="s">
        <v>143</v>
      </c>
      <c r="G76" s="23">
        <v>0</v>
      </c>
      <c r="H76" s="23">
        <v>0</v>
      </c>
      <c r="I76" s="23">
        <f t="shared" si="4"/>
        <v>0</v>
      </c>
      <c r="J76" s="23">
        <v>0</v>
      </c>
      <c r="K76" s="23">
        <v>578091.38</v>
      </c>
      <c r="L76" s="57">
        <v>590523.15</v>
      </c>
      <c r="M76" s="23">
        <f t="shared" si="0"/>
        <v>-12431.770000000019</v>
      </c>
      <c r="N76" s="23">
        <f t="shared" si="1"/>
        <v>-2.1052129793726237</v>
      </c>
      <c r="O76" s="23">
        <f t="shared" si="6"/>
        <v>578091.38</v>
      </c>
      <c r="P76" s="23">
        <f t="shared" si="7"/>
        <v>590523.15</v>
      </c>
      <c r="Q76" s="23">
        <f t="shared" si="2"/>
        <v>-12431.770000000019</v>
      </c>
      <c r="R76" s="23">
        <f t="shared" si="3"/>
        <v>-2.1052129793726237</v>
      </c>
    </row>
    <row r="77" spans="1:18" ht="38.25" customHeight="1" x14ac:dyDescent="0.15">
      <c r="A77" s="25" t="s">
        <v>144</v>
      </c>
      <c r="B77" s="25"/>
      <c r="C77" s="26" t="s">
        <v>0</v>
      </c>
      <c r="D77" s="26" t="s">
        <v>0</v>
      </c>
      <c r="E77" s="26" t="s">
        <v>0</v>
      </c>
      <c r="F77" s="26" t="s">
        <v>145</v>
      </c>
      <c r="G77" s="23">
        <v>0</v>
      </c>
      <c r="H77" s="23">
        <v>0</v>
      </c>
      <c r="I77" s="23">
        <f t="shared" si="4"/>
        <v>0</v>
      </c>
      <c r="J77" s="23">
        <v>0</v>
      </c>
      <c r="K77" s="23">
        <v>578091.38</v>
      </c>
      <c r="L77" s="57">
        <v>588757.59</v>
      </c>
      <c r="M77" s="23">
        <f t="shared" ref="M77:M144" si="20">K77-L77</f>
        <v>-10666.209999999963</v>
      </c>
      <c r="N77" s="23">
        <f t="shared" ref="N77:N144" si="21">K77/L77*100-100</f>
        <v>-1.8116471330755957</v>
      </c>
      <c r="O77" s="23">
        <f t="shared" si="6"/>
        <v>578091.38</v>
      </c>
      <c r="P77" s="23">
        <f t="shared" si="7"/>
        <v>588757.59</v>
      </c>
      <c r="Q77" s="23">
        <f t="shared" ref="Q77:Q144" si="22">O77-P77</f>
        <v>-10666.209999999963</v>
      </c>
      <c r="R77" s="23">
        <f t="shared" ref="R77:R144" si="23">O77/P77*100-100</f>
        <v>-1.8116471330755957</v>
      </c>
    </row>
    <row r="78" spans="1:18" ht="28.5" customHeight="1" x14ac:dyDescent="0.15">
      <c r="A78" s="27" t="s">
        <v>146</v>
      </c>
      <c r="B78" s="27"/>
      <c r="C78" s="28" t="s">
        <v>0</v>
      </c>
      <c r="D78" s="28" t="s">
        <v>0</v>
      </c>
      <c r="E78" s="28" t="s">
        <v>0</v>
      </c>
      <c r="F78" s="28" t="s">
        <v>147</v>
      </c>
      <c r="G78" s="23">
        <v>0</v>
      </c>
      <c r="H78" s="23">
        <v>0</v>
      </c>
      <c r="I78" s="23">
        <f t="shared" ref="I78:I145" si="24">G78-H78</f>
        <v>0</v>
      </c>
      <c r="J78" s="23">
        <v>0</v>
      </c>
      <c r="K78" s="23">
        <v>547100.18999999994</v>
      </c>
      <c r="L78" s="57">
        <v>539577.43999999994</v>
      </c>
      <c r="M78" s="23">
        <f t="shared" si="20"/>
        <v>7522.75</v>
      </c>
      <c r="N78" s="23">
        <f t="shared" si="21"/>
        <v>1.3941928335624993</v>
      </c>
      <c r="O78" s="23">
        <f t="shared" ref="O78:O145" si="25">G78+K78</f>
        <v>547100.18999999994</v>
      </c>
      <c r="P78" s="23">
        <f t="shared" ref="P78:P145" si="26">H78+L78</f>
        <v>539577.43999999994</v>
      </c>
      <c r="Q78" s="23">
        <f t="shared" si="22"/>
        <v>7522.75</v>
      </c>
      <c r="R78" s="23">
        <f t="shared" si="23"/>
        <v>1.3941928335624993</v>
      </c>
    </row>
    <row r="79" spans="1:18" ht="31.5" customHeight="1" x14ac:dyDescent="0.15">
      <c r="A79" s="60" t="s">
        <v>630</v>
      </c>
      <c r="B79" s="60"/>
      <c r="C79" s="61" t="s">
        <v>0</v>
      </c>
      <c r="D79" s="61" t="s">
        <v>0</v>
      </c>
      <c r="E79" s="61" t="s">
        <v>0</v>
      </c>
      <c r="F79" s="61" t="s">
        <v>631</v>
      </c>
      <c r="G79" s="59"/>
      <c r="H79" s="59"/>
      <c r="I79" s="23">
        <f t="shared" ref="I79" si="27">G79-H79</f>
        <v>0</v>
      </c>
      <c r="J79" s="23">
        <v>0</v>
      </c>
      <c r="K79" s="23">
        <v>30544.29</v>
      </c>
      <c r="L79" s="57">
        <v>34192.03</v>
      </c>
      <c r="M79" s="23">
        <f t="shared" ref="M79" si="28">K79-L79</f>
        <v>-3647.739999999998</v>
      </c>
      <c r="N79" s="23">
        <f t="shared" ref="N79" si="29">K79/L79*100-100</f>
        <v>-10.668392604943307</v>
      </c>
      <c r="O79" s="23">
        <f t="shared" ref="O79" si="30">G79+K79</f>
        <v>30544.29</v>
      </c>
      <c r="P79" s="23">
        <f t="shared" ref="P79" si="31">H79+L79</f>
        <v>34192.03</v>
      </c>
      <c r="Q79" s="23">
        <f t="shared" ref="Q79" si="32">O79-P79</f>
        <v>-3647.739999999998</v>
      </c>
      <c r="R79" s="23">
        <f t="shared" si="23"/>
        <v>-10.668392604943307</v>
      </c>
    </row>
    <row r="80" spans="1:18" ht="40.5" customHeight="1" x14ac:dyDescent="0.15">
      <c r="A80" s="27" t="s">
        <v>148</v>
      </c>
      <c r="B80" s="27"/>
      <c r="C80" s="28" t="s">
        <v>0</v>
      </c>
      <c r="D80" s="28" t="s">
        <v>0</v>
      </c>
      <c r="E80" s="28" t="s">
        <v>0</v>
      </c>
      <c r="F80" s="28" t="s">
        <v>149</v>
      </c>
      <c r="G80" s="23">
        <v>0</v>
      </c>
      <c r="H80" s="23">
        <v>0</v>
      </c>
      <c r="I80" s="23">
        <f t="shared" si="24"/>
        <v>0</v>
      </c>
      <c r="J80" s="23">
        <v>0</v>
      </c>
      <c r="K80" s="23">
        <v>0</v>
      </c>
      <c r="L80" s="57">
        <v>14988.12</v>
      </c>
      <c r="M80" s="23">
        <f t="shared" si="20"/>
        <v>-14988.12</v>
      </c>
      <c r="N80" s="23">
        <f t="shared" si="21"/>
        <v>-100</v>
      </c>
      <c r="O80" s="23">
        <f t="shared" si="25"/>
        <v>0</v>
      </c>
      <c r="P80" s="23">
        <f t="shared" si="26"/>
        <v>14988.12</v>
      </c>
      <c r="Q80" s="23">
        <f t="shared" si="22"/>
        <v>-14988.12</v>
      </c>
      <c r="R80" s="23">
        <f t="shared" si="23"/>
        <v>-100</v>
      </c>
    </row>
    <row r="81" spans="1:18" ht="34.5" customHeight="1" x14ac:dyDescent="0.15">
      <c r="A81" s="62" t="s">
        <v>150</v>
      </c>
      <c r="B81" s="63"/>
      <c r="C81" s="28" t="s">
        <v>0</v>
      </c>
      <c r="D81" s="28" t="s">
        <v>0</v>
      </c>
      <c r="E81" s="28" t="s">
        <v>0</v>
      </c>
      <c r="F81" s="28" t="s">
        <v>151</v>
      </c>
      <c r="G81" s="23">
        <v>0</v>
      </c>
      <c r="H81" s="23">
        <v>0</v>
      </c>
      <c r="I81" s="23">
        <f t="shared" si="24"/>
        <v>0</v>
      </c>
      <c r="J81" s="23">
        <v>0</v>
      </c>
      <c r="K81" s="23">
        <v>446.9</v>
      </c>
      <c r="L81" s="57">
        <v>0</v>
      </c>
      <c r="M81" s="23">
        <f t="shared" si="20"/>
        <v>446.9</v>
      </c>
      <c r="N81" s="23">
        <v>0</v>
      </c>
      <c r="O81" s="23">
        <f t="shared" si="25"/>
        <v>446.9</v>
      </c>
      <c r="P81" s="23">
        <f t="shared" si="26"/>
        <v>0</v>
      </c>
      <c r="Q81" s="23">
        <f t="shared" si="22"/>
        <v>446.9</v>
      </c>
      <c r="R81" s="23">
        <v>0</v>
      </c>
    </row>
    <row r="82" spans="1:18" ht="25.5" customHeight="1" x14ac:dyDescent="0.15">
      <c r="A82" s="64" t="s">
        <v>632</v>
      </c>
      <c r="B82" s="64"/>
      <c r="C82" s="65" t="s">
        <v>0</v>
      </c>
      <c r="D82" s="65" t="s">
        <v>0</v>
      </c>
      <c r="E82" s="65" t="s">
        <v>0</v>
      </c>
      <c r="F82" s="65" t="s">
        <v>633</v>
      </c>
      <c r="G82" s="23">
        <v>0</v>
      </c>
      <c r="H82" s="23">
        <v>0</v>
      </c>
      <c r="I82" s="23">
        <f t="shared" ref="I82:I83" si="33">G82-H82</f>
        <v>0</v>
      </c>
      <c r="J82" s="23">
        <v>0</v>
      </c>
      <c r="K82" s="59">
        <v>0</v>
      </c>
      <c r="L82" s="57">
        <v>1765.56</v>
      </c>
      <c r="M82" s="23">
        <f t="shared" ref="M82:M83" si="34">K82-L82</f>
        <v>-1765.56</v>
      </c>
      <c r="N82" s="23">
        <v>0</v>
      </c>
      <c r="O82" s="23">
        <f t="shared" ref="O82:O83" si="35">G82+K82</f>
        <v>0</v>
      </c>
      <c r="P82" s="23">
        <f t="shared" ref="P82:P83" si="36">H82+L82</f>
        <v>1765.56</v>
      </c>
      <c r="Q82" s="23">
        <f t="shared" ref="Q82:Q83" si="37">O82-P82</f>
        <v>-1765.56</v>
      </c>
      <c r="R82" s="23">
        <v>0</v>
      </c>
    </row>
    <row r="83" spans="1:18" ht="25.5" customHeight="1" x14ac:dyDescent="0.15">
      <c r="A83" s="60" t="s">
        <v>634</v>
      </c>
      <c r="B83" s="60"/>
      <c r="C83" s="61" t="s">
        <v>0</v>
      </c>
      <c r="D83" s="61" t="s">
        <v>0</v>
      </c>
      <c r="E83" s="61" t="s">
        <v>0</v>
      </c>
      <c r="F83" s="61" t="s">
        <v>635</v>
      </c>
      <c r="G83" s="23">
        <v>0</v>
      </c>
      <c r="H83" s="23">
        <v>0</v>
      </c>
      <c r="I83" s="23">
        <f t="shared" si="33"/>
        <v>0</v>
      </c>
      <c r="J83" s="23">
        <v>0</v>
      </c>
      <c r="K83" s="59">
        <v>0</v>
      </c>
      <c r="L83" s="57">
        <v>1765.56</v>
      </c>
      <c r="M83" s="23">
        <f t="shared" si="34"/>
        <v>-1765.56</v>
      </c>
      <c r="N83" s="23">
        <v>0</v>
      </c>
      <c r="O83" s="23">
        <f t="shared" si="35"/>
        <v>0</v>
      </c>
      <c r="P83" s="23">
        <f t="shared" si="36"/>
        <v>1765.56</v>
      </c>
      <c r="Q83" s="23">
        <f t="shared" si="37"/>
        <v>-1765.56</v>
      </c>
      <c r="R83" s="23">
        <v>0</v>
      </c>
    </row>
    <row r="84" spans="1:18" ht="17.25" customHeight="1" x14ac:dyDescent="0.15">
      <c r="A84" s="17" t="s">
        <v>152</v>
      </c>
      <c r="B84" s="17"/>
      <c r="C84" s="18" t="s">
        <v>0</v>
      </c>
      <c r="D84" s="18" t="s">
        <v>0</v>
      </c>
      <c r="E84" s="18" t="s">
        <v>0</v>
      </c>
      <c r="F84" s="18" t="s">
        <v>153</v>
      </c>
      <c r="G84" s="23">
        <v>0</v>
      </c>
      <c r="H84" s="23">
        <v>0</v>
      </c>
      <c r="I84" s="23">
        <f t="shared" si="24"/>
        <v>0</v>
      </c>
      <c r="J84" s="23">
        <v>0</v>
      </c>
      <c r="K84" s="23">
        <v>616</v>
      </c>
      <c r="L84" s="23">
        <v>0</v>
      </c>
      <c r="M84" s="23">
        <f t="shared" si="20"/>
        <v>616</v>
      </c>
      <c r="N84" s="23">
        <v>0</v>
      </c>
      <c r="O84" s="23">
        <f t="shared" si="25"/>
        <v>616</v>
      </c>
      <c r="P84" s="23">
        <f t="shared" si="26"/>
        <v>0</v>
      </c>
      <c r="Q84" s="23">
        <f t="shared" si="22"/>
        <v>616</v>
      </c>
      <c r="R84" s="23">
        <v>0</v>
      </c>
    </row>
    <row r="85" spans="1:18" ht="17.25" customHeight="1" x14ac:dyDescent="0.15">
      <c r="A85" s="24" t="s">
        <v>154</v>
      </c>
      <c r="B85" s="24"/>
      <c r="C85" s="18" t="s">
        <v>0</v>
      </c>
      <c r="D85" s="18" t="s">
        <v>0</v>
      </c>
      <c r="E85" s="18" t="s">
        <v>0</v>
      </c>
      <c r="F85" s="18" t="s">
        <v>155</v>
      </c>
      <c r="G85" s="23">
        <v>0</v>
      </c>
      <c r="H85" s="23">
        <v>0</v>
      </c>
      <c r="I85" s="23">
        <f t="shared" si="24"/>
        <v>0</v>
      </c>
      <c r="J85" s="23">
        <v>0</v>
      </c>
      <c r="K85" s="23">
        <v>616</v>
      </c>
      <c r="L85" s="23">
        <v>0</v>
      </c>
      <c r="M85" s="23">
        <f t="shared" si="20"/>
        <v>616</v>
      </c>
      <c r="N85" s="23">
        <v>0</v>
      </c>
      <c r="O85" s="23">
        <f t="shared" si="25"/>
        <v>616</v>
      </c>
      <c r="P85" s="23">
        <f t="shared" si="26"/>
        <v>0</v>
      </c>
      <c r="Q85" s="23">
        <f t="shared" si="22"/>
        <v>616</v>
      </c>
      <c r="R85" s="23">
        <v>0</v>
      </c>
    </row>
    <row r="86" spans="1:18" ht="17.25" customHeight="1" x14ac:dyDescent="0.15">
      <c r="A86" s="25" t="s">
        <v>156</v>
      </c>
      <c r="B86" s="25"/>
      <c r="C86" s="26" t="s">
        <v>0</v>
      </c>
      <c r="D86" s="26" t="s">
        <v>0</v>
      </c>
      <c r="E86" s="26" t="s">
        <v>0</v>
      </c>
      <c r="F86" s="26" t="s">
        <v>157</v>
      </c>
      <c r="G86" s="23">
        <v>0</v>
      </c>
      <c r="H86" s="23">
        <v>0</v>
      </c>
      <c r="I86" s="23">
        <f t="shared" si="24"/>
        <v>0</v>
      </c>
      <c r="J86" s="23">
        <v>0</v>
      </c>
      <c r="K86" s="23">
        <v>616</v>
      </c>
      <c r="L86" s="23">
        <v>0</v>
      </c>
      <c r="M86" s="23">
        <f t="shared" si="20"/>
        <v>616</v>
      </c>
      <c r="N86" s="23">
        <v>0</v>
      </c>
      <c r="O86" s="23">
        <f t="shared" si="25"/>
        <v>616</v>
      </c>
      <c r="P86" s="23">
        <f t="shared" si="26"/>
        <v>0</v>
      </c>
      <c r="Q86" s="23">
        <f t="shared" si="22"/>
        <v>616</v>
      </c>
      <c r="R86" s="23">
        <v>0</v>
      </c>
    </row>
    <row r="87" spans="1:18" ht="68.25" customHeight="1" x14ac:dyDescent="0.15">
      <c r="A87" s="27" t="s">
        <v>158</v>
      </c>
      <c r="B87" s="27"/>
      <c r="C87" s="28" t="s">
        <v>0</v>
      </c>
      <c r="D87" s="28" t="s">
        <v>0</v>
      </c>
      <c r="E87" s="28" t="s">
        <v>0</v>
      </c>
      <c r="F87" s="28" t="s">
        <v>159</v>
      </c>
      <c r="G87" s="23">
        <v>0</v>
      </c>
      <c r="H87" s="23">
        <v>0</v>
      </c>
      <c r="I87" s="23">
        <f t="shared" si="24"/>
        <v>0</v>
      </c>
      <c r="J87" s="23">
        <v>0</v>
      </c>
      <c r="K87" s="23">
        <v>616</v>
      </c>
      <c r="L87" s="23">
        <v>0</v>
      </c>
      <c r="M87" s="23">
        <f t="shared" si="20"/>
        <v>616</v>
      </c>
      <c r="N87" s="23">
        <v>0</v>
      </c>
      <c r="O87" s="23">
        <f t="shared" si="25"/>
        <v>616</v>
      </c>
      <c r="P87" s="23">
        <f t="shared" si="26"/>
        <v>0</v>
      </c>
      <c r="Q87" s="23">
        <f t="shared" si="22"/>
        <v>616</v>
      </c>
      <c r="R87" s="23">
        <v>0</v>
      </c>
    </row>
    <row r="88" spans="1:18" ht="16.350000000000001" customHeight="1" x14ac:dyDescent="0.15">
      <c r="A88" s="17" t="s">
        <v>160</v>
      </c>
      <c r="B88" s="17"/>
      <c r="C88" s="18" t="s">
        <v>0</v>
      </c>
      <c r="D88" s="18" t="s">
        <v>0</v>
      </c>
      <c r="E88" s="18" t="s">
        <v>0</v>
      </c>
      <c r="F88" s="18" t="s">
        <v>161</v>
      </c>
      <c r="G88" s="23">
        <v>39757255.899999999</v>
      </c>
      <c r="H88" s="57">
        <v>40608629.229999997</v>
      </c>
      <c r="I88" s="23">
        <f t="shared" si="24"/>
        <v>-851373.32999999821</v>
      </c>
      <c r="J88" s="23">
        <f t="shared" ref="J88:J145" si="38">G88/H88*100-100</f>
        <v>-2.0965330427135882</v>
      </c>
      <c r="K88" s="23">
        <v>695795.8</v>
      </c>
      <c r="L88" s="57">
        <v>647822.06999999995</v>
      </c>
      <c r="M88" s="23">
        <f t="shared" si="20"/>
        <v>47973.730000000098</v>
      </c>
      <c r="N88" s="23">
        <f t="shared" si="21"/>
        <v>7.4053867908514093</v>
      </c>
      <c r="O88" s="23">
        <f t="shared" si="25"/>
        <v>40453051.699999996</v>
      </c>
      <c r="P88" s="23">
        <f t="shared" si="26"/>
        <v>41256451.299999997</v>
      </c>
      <c r="Q88" s="23">
        <f t="shared" si="22"/>
        <v>-803399.60000000149</v>
      </c>
      <c r="R88" s="23">
        <f t="shared" si="23"/>
        <v>-1.9473308408374947</v>
      </c>
    </row>
    <row r="89" spans="1:18" ht="16.5" customHeight="1" x14ac:dyDescent="0.15">
      <c r="A89" s="17" t="s">
        <v>162</v>
      </c>
      <c r="B89" s="17"/>
      <c r="C89" s="18" t="s">
        <v>0</v>
      </c>
      <c r="D89" s="18" t="s">
        <v>0</v>
      </c>
      <c r="E89" s="18" t="s">
        <v>0</v>
      </c>
      <c r="F89" s="18" t="s">
        <v>163</v>
      </c>
      <c r="G89" s="23">
        <v>17227500</v>
      </c>
      <c r="H89" s="57">
        <v>12907000</v>
      </c>
      <c r="I89" s="23">
        <f t="shared" si="24"/>
        <v>4320500</v>
      </c>
      <c r="J89" s="23">
        <f t="shared" si="38"/>
        <v>33.474083830479572</v>
      </c>
      <c r="K89" s="23">
        <v>0</v>
      </c>
      <c r="L89" s="23">
        <v>0</v>
      </c>
      <c r="M89" s="23">
        <f t="shared" si="20"/>
        <v>0</v>
      </c>
      <c r="N89" s="23">
        <v>0</v>
      </c>
      <c r="O89" s="23">
        <f t="shared" si="25"/>
        <v>17227500</v>
      </c>
      <c r="P89" s="23">
        <f t="shared" si="26"/>
        <v>12907000</v>
      </c>
      <c r="Q89" s="23">
        <f t="shared" si="22"/>
        <v>4320500</v>
      </c>
      <c r="R89" s="23">
        <v>0</v>
      </c>
    </row>
    <row r="90" spans="1:18" ht="16.5" customHeight="1" x14ac:dyDescent="0.15">
      <c r="A90" s="24" t="s">
        <v>164</v>
      </c>
      <c r="B90" s="24"/>
      <c r="C90" s="18" t="s">
        <v>0</v>
      </c>
      <c r="D90" s="18" t="s">
        <v>0</v>
      </c>
      <c r="E90" s="18" t="s">
        <v>0</v>
      </c>
      <c r="F90" s="18" t="s">
        <v>165</v>
      </c>
      <c r="G90" s="23">
        <v>17227500</v>
      </c>
      <c r="H90" s="57">
        <v>12907000</v>
      </c>
      <c r="I90" s="23">
        <f t="shared" si="24"/>
        <v>4320500</v>
      </c>
      <c r="J90" s="23">
        <f t="shared" si="38"/>
        <v>33.474083830479572</v>
      </c>
      <c r="K90" s="23">
        <v>0</v>
      </c>
      <c r="L90" s="23">
        <v>0</v>
      </c>
      <c r="M90" s="23">
        <f t="shared" si="20"/>
        <v>0</v>
      </c>
      <c r="N90" s="23">
        <v>0</v>
      </c>
      <c r="O90" s="23">
        <f t="shared" si="25"/>
        <v>17227500</v>
      </c>
      <c r="P90" s="23">
        <f t="shared" si="26"/>
        <v>12907000</v>
      </c>
      <c r="Q90" s="23">
        <f t="shared" si="22"/>
        <v>4320500</v>
      </c>
      <c r="R90" s="23">
        <v>0</v>
      </c>
    </row>
    <row r="91" spans="1:18" ht="16.5" customHeight="1" x14ac:dyDescent="0.15">
      <c r="A91" s="25" t="s">
        <v>166</v>
      </c>
      <c r="B91" s="25"/>
      <c r="C91" s="26" t="s">
        <v>0</v>
      </c>
      <c r="D91" s="26" t="s">
        <v>0</v>
      </c>
      <c r="E91" s="26" t="s">
        <v>0</v>
      </c>
      <c r="F91" s="26" t="s">
        <v>167</v>
      </c>
      <c r="G91" s="23">
        <v>17227500</v>
      </c>
      <c r="H91" s="57">
        <v>12907000</v>
      </c>
      <c r="I91" s="23">
        <f t="shared" si="24"/>
        <v>4320500</v>
      </c>
      <c r="J91" s="23">
        <f t="shared" si="38"/>
        <v>33.474083830479572</v>
      </c>
      <c r="K91" s="23">
        <v>0</v>
      </c>
      <c r="L91" s="23">
        <v>0</v>
      </c>
      <c r="M91" s="23">
        <f t="shared" si="20"/>
        <v>0</v>
      </c>
      <c r="N91" s="23">
        <v>0</v>
      </c>
      <c r="O91" s="23">
        <f t="shared" si="25"/>
        <v>17227500</v>
      </c>
      <c r="P91" s="23">
        <f t="shared" si="26"/>
        <v>12907000</v>
      </c>
      <c r="Q91" s="23">
        <f t="shared" si="22"/>
        <v>4320500</v>
      </c>
      <c r="R91" s="23">
        <v>0</v>
      </c>
    </row>
    <row r="92" spans="1:18" ht="27" customHeight="1" x14ac:dyDescent="0.15">
      <c r="A92" s="27" t="s">
        <v>168</v>
      </c>
      <c r="B92" s="27"/>
      <c r="C92" s="28" t="s">
        <v>0</v>
      </c>
      <c r="D92" s="28" t="s">
        <v>0</v>
      </c>
      <c r="E92" s="28" t="s">
        <v>0</v>
      </c>
      <c r="F92" s="28" t="s">
        <v>169</v>
      </c>
      <c r="G92" s="23">
        <v>17227500</v>
      </c>
      <c r="H92" s="57">
        <v>12907000</v>
      </c>
      <c r="I92" s="23">
        <f t="shared" si="24"/>
        <v>4320500</v>
      </c>
      <c r="J92" s="23">
        <f t="shared" si="38"/>
        <v>33.474083830479572</v>
      </c>
      <c r="K92" s="23">
        <v>0</v>
      </c>
      <c r="L92" s="23">
        <v>0</v>
      </c>
      <c r="M92" s="23">
        <f t="shared" si="20"/>
        <v>0</v>
      </c>
      <c r="N92" s="23">
        <v>0</v>
      </c>
      <c r="O92" s="23">
        <f t="shared" si="25"/>
        <v>17227500</v>
      </c>
      <c r="P92" s="23">
        <f t="shared" si="26"/>
        <v>12907000</v>
      </c>
      <c r="Q92" s="23">
        <f t="shared" si="22"/>
        <v>4320500</v>
      </c>
      <c r="R92" s="23">
        <v>0</v>
      </c>
    </row>
    <row r="93" spans="1:18" ht="27.75" customHeight="1" x14ac:dyDescent="0.15">
      <c r="A93" s="17" t="s">
        <v>170</v>
      </c>
      <c r="B93" s="17"/>
      <c r="C93" s="18" t="s">
        <v>0</v>
      </c>
      <c r="D93" s="18" t="s">
        <v>0</v>
      </c>
      <c r="E93" s="18" t="s">
        <v>0</v>
      </c>
      <c r="F93" s="18" t="s">
        <v>171</v>
      </c>
      <c r="G93" s="23">
        <v>56984755.899999999</v>
      </c>
      <c r="H93" s="57">
        <v>53515629.229999997</v>
      </c>
      <c r="I93" s="23">
        <f t="shared" si="24"/>
        <v>3469126.6700000018</v>
      </c>
      <c r="J93" s="23">
        <f t="shared" si="38"/>
        <v>6.4824551629400844</v>
      </c>
      <c r="K93" s="23">
        <v>695795.8</v>
      </c>
      <c r="L93" s="57">
        <v>647822.06999999995</v>
      </c>
      <c r="M93" s="23">
        <f t="shared" si="20"/>
        <v>47973.730000000098</v>
      </c>
      <c r="N93" s="23">
        <f t="shared" si="21"/>
        <v>7.4053867908514093</v>
      </c>
      <c r="O93" s="23">
        <f t="shared" si="25"/>
        <v>57680551.699999996</v>
      </c>
      <c r="P93" s="23">
        <f t="shared" si="26"/>
        <v>54163451.299999997</v>
      </c>
      <c r="Q93" s="23">
        <f t="shared" si="22"/>
        <v>3517100.3999999985</v>
      </c>
      <c r="R93" s="23">
        <f t="shared" si="23"/>
        <v>6.4934938885624405</v>
      </c>
    </row>
    <row r="94" spans="1:18" ht="24.75" customHeight="1" x14ac:dyDescent="0.15">
      <c r="A94" s="25" t="s">
        <v>172</v>
      </c>
      <c r="B94" s="25"/>
      <c r="C94" s="26" t="s">
        <v>0</v>
      </c>
      <c r="D94" s="26" t="s">
        <v>0</v>
      </c>
      <c r="E94" s="26" t="s">
        <v>0</v>
      </c>
      <c r="F94" s="26" t="s">
        <v>173</v>
      </c>
      <c r="G94" s="23">
        <v>124086</v>
      </c>
      <c r="H94" s="57">
        <v>44136</v>
      </c>
      <c r="I94" s="23">
        <f t="shared" si="24"/>
        <v>79950</v>
      </c>
      <c r="J94" s="23">
        <f t="shared" si="38"/>
        <v>181.14464382816749</v>
      </c>
      <c r="K94" s="23">
        <v>0</v>
      </c>
      <c r="L94" s="23">
        <v>0</v>
      </c>
      <c r="M94" s="23">
        <f t="shared" si="20"/>
        <v>0</v>
      </c>
      <c r="N94" s="23">
        <v>0</v>
      </c>
      <c r="O94" s="23">
        <f t="shared" si="25"/>
        <v>124086</v>
      </c>
      <c r="P94" s="23">
        <f t="shared" si="26"/>
        <v>44136</v>
      </c>
      <c r="Q94" s="23">
        <f t="shared" si="22"/>
        <v>79950</v>
      </c>
      <c r="R94" s="23">
        <v>0</v>
      </c>
    </row>
    <row r="95" spans="1:18" ht="46.5" customHeight="1" x14ac:dyDescent="0.15">
      <c r="A95" s="27" t="s">
        <v>174</v>
      </c>
      <c r="B95" s="27"/>
      <c r="C95" s="28" t="s">
        <v>0</v>
      </c>
      <c r="D95" s="28" t="s">
        <v>0</v>
      </c>
      <c r="E95" s="28" t="s">
        <v>0</v>
      </c>
      <c r="F95" s="28" t="s">
        <v>175</v>
      </c>
      <c r="G95" s="23">
        <v>84300</v>
      </c>
      <c r="H95" s="57">
        <v>44136</v>
      </c>
      <c r="I95" s="23">
        <f t="shared" si="24"/>
        <v>40164</v>
      </c>
      <c r="J95" s="23">
        <f t="shared" si="38"/>
        <v>91.000543773790099</v>
      </c>
      <c r="K95" s="23">
        <v>0</v>
      </c>
      <c r="L95" s="23">
        <v>0</v>
      </c>
      <c r="M95" s="23">
        <f t="shared" si="20"/>
        <v>0</v>
      </c>
      <c r="N95" s="23">
        <v>0</v>
      </c>
      <c r="O95" s="23">
        <f t="shared" si="25"/>
        <v>84300</v>
      </c>
      <c r="P95" s="23">
        <f t="shared" si="26"/>
        <v>44136</v>
      </c>
      <c r="Q95" s="23">
        <f t="shared" si="22"/>
        <v>40164</v>
      </c>
      <c r="R95" s="23">
        <v>0</v>
      </c>
    </row>
    <row r="96" spans="1:18" ht="84" customHeight="1" x14ac:dyDescent="0.15">
      <c r="A96" s="60" t="s">
        <v>628</v>
      </c>
      <c r="B96" s="60"/>
      <c r="C96" s="61" t="s">
        <v>0</v>
      </c>
      <c r="D96" s="61" t="s">
        <v>0</v>
      </c>
      <c r="E96" s="61" t="s">
        <v>0</v>
      </c>
      <c r="F96" s="61" t="s">
        <v>629</v>
      </c>
      <c r="G96" s="23">
        <v>0</v>
      </c>
      <c r="H96" s="23">
        <v>0</v>
      </c>
      <c r="I96" s="23">
        <f t="shared" ref="I96" si="39">G96-H96</f>
        <v>0</v>
      </c>
      <c r="J96" s="23">
        <v>0</v>
      </c>
      <c r="K96" s="23">
        <v>0</v>
      </c>
      <c r="L96" s="23">
        <v>0</v>
      </c>
      <c r="M96" s="23">
        <f t="shared" ref="M96" si="40">K96-L96</f>
        <v>0</v>
      </c>
      <c r="N96" s="23">
        <v>0</v>
      </c>
      <c r="O96" s="23">
        <f t="shared" ref="O96" si="41">G96+K96</f>
        <v>0</v>
      </c>
      <c r="P96" s="23">
        <f t="shared" ref="P96" si="42">H96+L96</f>
        <v>0</v>
      </c>
      <c r="Q96" s="23">
        <f t="shared" ref="Q96" si="43">O96-P96</f>
        <v>0</v>
      </c>
      <c r="R96" s="23">
        <v>0</v>
      </c>
    </row>
    <row r="97" spans="1:18" ht="15.75" customHeight="1" x14ac:dyDescent="0.15">
      <c r="A97" s="27" t="s">
        <v>176</v>
      </c>
      <c r="B97" s="27"/>
      <c r="C97" s="28" t="s">
        <v>0</v>
      </c>
      <c r="D97" s="28" t="s">
        <v>0</v>
      </c>
      <c r="E97" s="28" t="s">
        <v>0</v>
      </c>
      <c r="F97" s="28" t="s">
        <v>177</v>
      </c>
      <c r="G97" s="23">
        <v>39786</v>
      </c>
      <c r="H97" s="23">
        <v>0</v>
      </c>
      <c r="I97" s="23">
        <f t="shared" si="24"/>
        <v>39786</v>
      </c>
      <c r="J97" s="23">
        <v>0</v>
      </c>
      <c r="K97" s="23">
        <v>0</v>
      </c>
      <c r="L97" s="23">
        <v>0</v>
      </c>
      <c r="M97" s="23">
        <f t="shared" si="20"/>
        <v>0</v>
      </c>
      <c r="N97" s="23">
        <v>0</v>
      </c>
      <c r="O97" s="23">
        <f t="shared" si="25"/>
        <v>39786</v>
      </c>
      <c r="P97" s="23">
        <f t="shared" si="26"/>
        <v>0</v>
      </c>
      <c r="Q97" s="23">
        <f t="shared" si="22"/>
        <v>39786</v>
      </c>
      <c r="R97" s="23">
        <v>0</v>
      </c>
    </row>
    <row r="98" spans="1:18" ht="19.5" customHeight="1" x14ac:dyDescent="0.15">
      <c r="A98" s="17" t="s">
        <v>178</v>
      </c>
      <c r="B98" s="17"/>
      <c r="C98" s="18" t="s">
        <v>0</v>
      </c>
      <c r="D98" s="18" t="s">
        <v>0</v>
      </c>
      <c r="E98" s="18" t="s">
        <v>0</v>
      </c>
      <c r="F98" s="18" t="s">
        <v>179</v>
      </c>
      <c r="G98" s="23">
        <v>57108841.899999999</v>
      </c>
      <c r="H98" s="57">
        <v>53559765.229999997</v>
      </c>
      <c r="I98" s="23">
        <f t="shared" si="24"/>
        <v>3549076.6700000018</v>
      </c>
      <c r="J98" s="23">
        <f t="shared" si="38"/>
        <v>6.626385785597293</v>
      </c>
      <c r="K98" s="23">
        <v>695795.8</v>
      </c>
      <c r="L98" s="57">
        <v>647822.06999999995</v>
      </c>
      <c r="M98" s="23">
        <f t="shared" si="20"/>
        <v>47973.730000000098</v>
      </c>
      <c r="N98" s="23">
        <f t="shared" si="21"/>
        <v>7.4053867908514093</v>
      </c>
      <c r="O98" s="23">
        <f t="shared" si="25"/>
        <v>57804637.699999996</v>
      </c>
      <c r="P98" s="23">
        <f t="shared" si="26"/>
        <v>54207587.299999997</v>
      </c>
      <c r="Q98" s="23">
        <f t="shared" si="22"/>
        <v>3597050.3999999985</v>
      </c>
      <c r="R98" s="23">
        <f t="shared" si="23"/>
        <v>6.6356954425824455</v>
      </c>
    </row>
    <row r="99" spans="1:18" ht="19.5" customHeight="1" x14ac:dyDescent="0.15">
      <c r="A99" s="17" t="s">
        <v>180</v>
      </c>
      <c r="B99" s="17"/>
      <c r="C99" s="18" t="s">
        <v>0</v>
      </c>
      <c r="D99" s="18" t="s">
        <v>0</v>
      </c>
      <c r="E99" s="19" t="s">
        <v>0</v>
      </c>
      <c r="F99" s="18" t="s">
        <v>0</v>
      </c>
      <c r="G99" s="21" t="s">
        <v>0</v>
      </c>
      <c r="H99" s="20"/>
      <c r="I99" s="23"/>
      <c r="J99" s="23"/>
      <c r="K99" s="21"/>
      <c r="L99" s="21"/>
      <c r="M99" s="23"/>
      <c r="N99" s="23"/>
      <c r="O99" s="23"/>
      <c r="P99" s="23"/>
      <c r="Q99" s="23"/>
      <c r="R99" s="23"/>
    </row>
    <row r="100" spans="1:18" ht="13.5" customHeight="1" x14ac:dyDescent="0.15">
      <c r="A100" s="17" t="s">
        <v>181</v>
      </c>
      <c r="B100" s="17"/>
      <c r="C100" s="18" t="s">
        <v>0</v>
      </c>
      <c r="D100" s="18" t="s">
        <v>182</v>
      </c>
      <c r="E100" s="18" t="s">
        <v>0</v>
      </c>
      <c r="F100" s="18" t="s">
        <v>0</v>
      </c>
      <c r="G100" s="23">
        <v>5195581.0999999996</v>
      </c>
      <c r="H100" s="57">
        <v>5710461.5999999996</v>
      </c>
      <c r="I100" s="23">
        <f t="shared" si="24"/>
        <v>-514880.5</v>
      </c>
      <c r="J100" s="23">
        <f t="shared" si="38"/>
        <v>-9.0164427338063149</v>
      </c>
      <c r="K100" s="23">
        <v>497.42</v>
      </c>
      <c r="L100" s="23">
        <v>0</v>
      </c>
      <c r="M100" s="23">
        <f t="shared" si="20"/>
        <v>497.42</v>
      </c>
      <c r="N100" s="23">
        <v>0</v>
      </c>
      <c r="O100" s="23">
        <f t="shared" si="25"/>
        <v>5196078.5199999996</v>
      </c>
      <c r="P100" s="23">
        <f t="shared" si="26"/>
        <v>5710461.5999999996</v>
      </c>
      <c r="Q100" s="23">
        <f t="shared" si="22"/>
        <v>-514383.08000000007</v>
      </c>
      <c r="R100" s="23">
        <f t="shared" si="23"/>
        <v>-9.0077320544454835</v>
      </c>
    </row>
    <row r="101" spans="1:18" ht="50.25" customHeight="1" x14ac:dyDescent="0.15">
      <c r="A101" s="29" t="s">
        <v>183</v>
      </c>
      <c r="B101" s="29"/>
      <c r="C101" s="18" t="s">
        <v>184</v>
      </c>
      <c r="D101" s="18" t="s">
        <v>185</v>
      </c>
      <c r="E101" s="18" t="s">
        <v>186</v>
      </c>
      <c r="F101" s="18" t="s">
        <v>0</v>
      </c>
      <c r="G101" s="23">
        <v>4746309.04</v>
      </c>
      <c r="H101" s="57">
        <v>5383745.3600000003</v>
      </c>
      <c r="I101" s="23">
        <f t="shared" si="24"/>
        <v>-637436.3200000003</v>
      </c>
      <c r="J101" s="23">
        <f t="shared" si="38"/>
        <v>-11.840016148163443</v>
      </c>
      <c r="K101" s="23">
        <v>497.42</v>
      </c>
      <c r="L101" s="23">
        <v>0</v>
      </c>
      <c r="M101" s="23">
        <f t="shared" si="20"/>
        <v>497.42</v>
      </c>
      <c r="N101" s="23">
        <v>0</v>
      </c>
      <c r="O101" s="23">
        <f t="shared" si="25"/>
        <v>4746806.46</v>
      </c>
      <c r="P101" s="23">
        <f t="shared" si="26"/>
        <v>5383745.3600000003</v>
      </c>
      <c r="Q101" s="23">
        <f t="shared" si="22"/>
        <v>-636938.90000000037</v>
      </c>
      <c r="R101" s="23">
        <f t="shared" si="23"/>
        <v>-11.830776855315463</v>
      </c>
    </row>
    <row r="102" spans="1:18" ht="33.75" customHeight="1" x14ac:dyDescent="0.15">
      <c r="A102" s="29" t="s">
        <v>187</v>
      </c>
      <c r="B102" s="29"/>
      <c r="C102" s="18" t="s">
        <v>184</v>
      </c>
      <c r="D102" s="18" t="s">
        <v>188</v>
      </c>
      <c r="E102" s="18" t="s">
        <v>189</v>
      </c>
      <c r="F102" s="18" t="s">
        <v>0</v>
      </c>
      <c r="G102" s="23">
        <v>138901.48000000001</v>
      </c>
      <c r="H102" s="57">
        <v>148143.64000000001</v>
      </c>
      <c r="I102" s="23">
        <f t="shared" si="24"/>
        <v>-9242.1600000000035</v>
      </c>
      <c r="J102" s="23">
        <f t="shared" si="38"/>
        <v>-6.2386478420538367</v>
      </c>
      <c r="K102" s="23">
        <v>0</v>
      </c>
      <c r="L102" s="23">
        <v>0</v>
      </c>
      <c r="M102" s="23">
        <f t="shared" si="20"/>
        <v>0</v>
      </c>
      <c r="N102" s="23">
        <v>0</v>
      </c>
      <c r="O102" s="23">
        <f t="shared" si="25"/>
        <v>138901.48000000001</v>
      </c>
      <c r="P102" s="23">
        <f t="shared" si="26"/>
        <v>148143.64000000001</v>
      </c>
      <c r="Q102" s="23">
        <f t="shared" si="22"/>
        <v>-9242.1600000000035</v>
      </c>
      <c r="R102" s="23">
        <f t="shared" si="23"/>
        <v>-6.2386478420538367</v>
      </c>
    </row>
    <row r="103" spans="1:18" ht="33.75" customHeight="1" x14ac:dyDescent="0.15">
      <c r="A103" s="29" t="s">
        <v>187</v>
      </c>
      <c r="B103" s="29"/>
      <c r="C103" s="18" t="s">
        <v>184</v>
      </c>
      <c r="D103" s="18" t="s">
        <v>188</v>
      </c>
      <c r="E103" s="18" t="s">
        <v>190</v>
      </c>
      <c r="F103" s="18" t="s">
        <v>0</v>
      </c>
      <c r="G103" s="23">
        <v>310370.58</v>
      </c>
      <c r="H103" s="57">
        <v>178572.6</v>
      </c>
      <c r="I103" s="23">
        <f t="shared" si="24"/>
        <v>131797.98000000001</v>
      </c>
      <c r="J103" s="23">
        <f t="shared" si="38"/>
        <v>73.806384630116838</v>
      </c>
      <c r="K103" s="23">
        <v>0</v>
      </c>
      <c r="L103" s="23">
        <v>0</v>
      </c>
      <c r="M103" s="23">
        <f t="shared" si="20"/>
        <v>0</v>
      </c>
      <c r="N103" s="23">
        <v>0</v>
      </c>
      <c r="O103" s="23">
        <f t="shared" si="25"/>
        <v>310370.58</v>
      </c>
      <c r="P103" s="23">
        <f t="shared" si="26"/>
        <v>178572.6</v>
      </c>
      <c r="Q103" s="23">
        <f t="shared" si="22"/>
        <v>131797.98000000001</v>
      </c>
      <c r="R103" s="23">
        <f t="shared" si="23"/>
        <v>73.806384630116838</v>
      </c>
    </row>
    <row r="104" spans="1:18" ht="16.5" customHeight="1" x14ac:dyDescent="0.15">
      <c r="A104" s="17" t="s">
        <v>191</v>
      </c>
      <c r="B104" s="17"/>
      <c r="C104" s="18" t="s">
        <v>0</v>
      </c>
      <c r="D104" s="18" t="s">
        <v>192</v>
      </c>
      <c r="E104" s="18" t="s">
        <v>0</v>
      </c>
      <c r="F104" s="18" t="s">
        <v>0</v>
      </c>
      <c r="G104" s="23">
        <v>28298907.48</v>
      </c>
      <c r="H104" s="57">
        <v>23101467</v>
      </c>
      <c r="I104" s="23">
        <f t="shared" si="24"/>
        <v>5197440.4800000004</v>
      </c>
      <c r="J104" s="23">
        <f t="shared" si="38"/>
        <v>22.498313548659056</v>
      </c>
      <c r="K104" s="23">
        <v>718219.38</v>
      </c>
      <c r="L104" s="57">
        <v>435426.74</v>
      </c>
      <c r="M104" s="23">
        <f t="shared" si="20"/>
        <v>282792.64</v>
      </c>
      <c r="N104" s="23">
        <f t="shared" si="21"/>
        <v>64.946089438604531</v>
      </c>
      <c r="O104" s="23">
        <f t="shared" si="25"/>
        <v>29017126.859999999</v>
      </c>
      <c r="P104" s="23">
        <f t="shared" si="26"/>
        <v>23536893.739999998</v>
      </c>
      <c r="Q104" s="23">
        <f t="shared" si="22"/>
        <v>5480233.120000001</v>
      </c>
      <c r="R104" s="23">
        <f t="shared" si="23"/>
        <v>23.283586953050502</v>
      </c>
    </row>
    <row r="105" spans="1:18" ht="16.5" customHeight="1" x14ac:dyDescent="0.15">
      <c r="A105" s="29" t="s">
        <v>193</v>
      </c>
      <c r="B105" s="29"/>
      <c r="C105" s="18" t="s">
        <v>194</v>
      </c>
      <c r="D105" s="18" t="s">
        <v>195</v>
      </c>
      <c r="E105" s="18" t="s">
        <v>196</v>
      </c>
      <c r="F105" s="18" t="s">
        <v>0</v>
      </c>
      <c r="G105" s="23">
        <v>5656438.8700000001</v>
      </c>
      <c r="H105" s="57">
        <v>5076636.54</v>
      </c>
      <c r="I105" s="23">
        <f t="shared" si="24"/>
        <v>579802.33000000007</v>
      </c>
      <c r="J105" s="23">
        <f t="shared" si="38"/>
        <v>11.420993514733667</v>
      </c>
      <c r="K105" s="23">
        <v>170626.11</v>
      </c>
      <c r="L105" s="57">
        <v>159002.1</v>
      </c>
      <c r="M105" s="23">
        <f t="shared" si="20"/>
        <v>11624.00999999998</v>
      </c>
      <c r="N105" s="23">
        <f t="shared" si="21"/>
        <v>7.3106015580926282</v>
      </c>
      <c r="O105" s="23">
        <f t="shared" si="25"/>
        <v>5827064.9800000004</v>
      </c>
      <c r="P105" s="23">
        <f t="shared" si="26"/>
        <v>5235638.6399999997</v>
      </c>
      <c r="Q105" s="23">
        <f t="shared" si="22"/>
        <v>591426.34000000078</v>
      </c>
      <c r="R105" s="23">
        <f t="shared" si="23"/>
        <v>11.296164244062524</v>
      </c>
    </row>
    <row r="106" spans="1:18" ht="26.25" customHeight="1" x14ac:dyDescent="0.15">
      <c r="A106" s="17" t="s">
        <v>197</v>
      </c>
      <c r="B106" s="17"/>
      <c r="C106" s="18" t="s">
        <v>0</v>
      </c>
      <c r="D106" s="18" t="s">
        <v>198</v>
      </c>
      <c r="E106" s="18" t="s">
        <v>0</v>
      </c>
      <c r="F106" s="18" t="s">
        <v>0</v>
      </c>
      <c r="G106" s="23">
        <v>6018937.7699999996</v>
      </c>
      <c r="H106" s="57">
        <v>4574248.91</v>
      </c>
      <c r="I106" s="23">
        <f t="shared" si="24"/>
        <v>1444688.8599999994</v>
      </c>
      <c r="J106" s="23">
        <f t="shared" si="38"/>
        <v>31.583083658645933</v>
      </c>
      <c r="K106" s="23">
        <v>525670.77</v>
      </c>
      <c r="L106" s="57">
        <v>258216.26</v>
      </c>
      <c r="M106" s="23">
        <f t="shared" si="20"/>
        <v>267454.51</v>
      </c>
      <c r="N106" s="23">
        <f t="shared" si="21"/>
        <v>103.57771814989496</v>
      </c>
      <c r="O106" s="23">
        <f t="shared" si="25"/>
        <v>6544608.5399999991</v>
      </c>
      <c r="P106" s="23">
        <f t="shared" si="26"/>
        <v>4832465.17</v>
      </c>
      <c r="Q106" s="23">
        <f t="shared" si="22"/>
        <v>1712143.3699999992</v>
      </c>
      <c r="R106" s="23">
        <f t="shared" si="23"/>
        <v>35.43001987120374</v>
      </c>
    </row>
    <row r="107" spans="1:18" ht="30.75" customHeight="1" x14ac:dyDescent="0.15">
      <c r="A107" s="30" t="s">
        <v>199</v>
      </c>
      <c r="B107" s="30"/>
      <c r="C107" s="26" t="s">
        <v>200</v>
      </c>
      <c r="D107" s="26" t="s">
        <v>201</v>
      </c>
      <c r="E107" s="26" t="s">
        <v>202</v>
      </c>
      <c r="F107" s="26" t="s">
        <v>0</v>
      </c>
      <c r="G107" s="23">
        <v>6018937.7699999996</v>
      </c>
      <c r="H107" s="57">
        <v>4574248.91</v>
      </c>
      <c r="I107" s="23">
        <f t="shared" si="24"/>
        <v>1444688.8599999994</v>
      </c>
      <c r="J107" s="23">
        <f t="shared" si="38"/>
        <v>31.583083658645933</v>
      </c>
      <c r="K107" s="23">
        <v>525670.77</v>
      </c>
      <c r="L107" s="57">
        <v>258216.26</v>
      </c>
      <c r="M107" s="23">
        <f t="shared" si="20"/>
        <v>267454.51</v>
      </c>
      <c r="N107" s="23">
        <f t="shared" si="21"/>
        <v>103.57771814989496</v>
      </c>
      <c r="O107" s="23">
        <f t="shared" si="25"/>
        <v>6544608.5399999991</v>
      </c>
      <c r="P107" s="23">
        <f t="shared" si="26"/>
        <v>4832465.17</v>
      </c>
      <c r="Q107" s="23">
        <f t="shared" si="22"/>
        <v>1712143.3699999992</v>
      </c>
      <c r="R107" s="23">
        <f t="shared" si="23"/>
        <v>35.43001987120374</v>
      </c>
    </row>
    <row r="108" spans="1:18" ht="27.75" customHeight="1" x14ac:dyDescent="0.15">
      <c r="A108" s="17" t="s">
        <v>203</v>
      </c>
      <c r="B108" s="17"/>
      <c r="C108" s="18" t="s">
        <v>0</v>
      </c>
      <c r="D108" s="18" t="s">
        <v>204</v>
      </c>
      <c r="E108" s="18" t="s">
        <v>0</v>
      </c>
      <c r="F108" s="18" t="s">
        <v>0</v>
      </c>
      <c r="G108" s="23">
        <v>15101558.85</v>
      </c>
      <c r="H108" s="57">
        <v>12239430</v>
      </c>
      <c r="I108" s="23">
        <f t="shared" si="24"/>
        <v>2862128.8499999996</v>
      </c>
      <c r="J108" s="23">
        <f t="shared" si="38"/>
        <v>23.384494621073031</v>
      </c>
      <c r="K108" s="23">
        <v>0</v>
      </c>
      <c r="L108" s="23">
        <v>0</v>
      </c>
      <c r="M108" s="23">
        <f t="shared" si="20"/>
        <v>0</v>
      </c>
      <c r="N108" s="23">
        <v>0</v>
      </c>
      <c r="O108" s="23">
        <f t="shared" si="25"/>
        <v>15101558.85</v>
      </c>
      <c r="P108" s="23">
        <f t="shared" si="26"/>
        <v>12239430</v>
      </c>
      <c r="Q108" s="23">
        <f t="shared" si="22"/>
        <v>2862128.8499999996</v>
      </c>
      <c r="R108" s="23">
        <f t="shared" si="23"/>
        <v>23.384494621073031</v>
      </c>
    </row>
    <row r="109" spans="1:18" ht="29.25" customHeight="1" x14ac:dyDescent="0.15">
      <c r="A109" s="30" t="s">
        <v>199</v>
      </c>
      <c r="B109" s="30"/>
      <c r="C109" s="26" t="s">
        <v>200</v>
      </c>
      <c r="D109" s="26" t="s">
        <v>205</v>
      </c>
      <c r="E109" s="26" t="s">
        <v>206</v>
      </c>
      <c r="F109" s="26" t="s">
        <v>0</v>
      </c>
      <c r="G109" s="23">
        <v>15101558.85</v>
      </c>
      <c r="H109" s="57">
        <v>12239430</v>
      </c>
      <c r="I109" s="23">
        <f t="shared" si="24"/>
        <v>2862128.8499999996</v>
      </c>
      <c r="J109" s="23">
        <f t="shared" si="38"/>
        <v>23.384494621073031</v>
      </c>
      <c r="K109" s="23">
        <v>0</v>
      </c>
      <c r="L109" s="23">
        <v>0</v>
      </c>
      <c r="M109" s="23">
        <f t="shared" si="20"/>
        <v>0</v>
      </c>
      <c r="N109" s="23">
        <v>0</v>
      </c>
      <c r="O109" s="23">
        <f t="shared" si="25"/>
        <v>15101558.85</v>
      </c>
      <c r="P109" s="23">
        <f t="shared" si="26"/>
        <v>12239430</v>
      </c>
      <c r="Q109" s="23">
        <f t="shared" si="22"/>
        <v>2862128.8499999996</v>
      </c>
      <c r="R109" s="23">
        <f t="shared" si="23"/>
        <v>23.384494621073031</v>
      </c>
    </row>
    <row r="110" spans="1:18" ht="94.5" customHeight="1" x14ac:dyDescent="0.15">
      <c r="A110" s="17" t="s">
        <v>207</v>
      </c>
      <c r="B110" s="17"/>
      <c r="C110" s="18" t="s">
        <v>0</v>
      </c>
      <c r="D110" s="18" t="s">
        <v>208</v>
      </c>
      <c r="E110" s="18" t="s">
        <v>0</v>
      </c>
      <c r="F110" s="18" t="s">
        <v>0</v>
      </c>
      <c r="G110" s="23">
        <v>0</v>
      </c>
      <c r="H110" s="23">
        <v>0</v>
      </c>
      <c r="I110" s="23">
        <f t="shared" si="24"/>
        <v>0</v>
      </c>
      <c r="J110" s="23">
        <v>0</v>
      </c>
      <c r="K110" s="23">
        <v>0</v>
      </c>
      <c r="L110" s="23">
        <v>0</v>
      </c>
      <c r="M110" s="23">
        <f t="shared" si="20"/>
        <v>0</v>
      </c>
      <c r="N110" s="23">
        <v>0</v>
      </c>
      <c r="O110" s="23">
        <f t="shared" si="25"/>
        <v>0</v>
      </c>
      <c r="P110" s="23">
        <f t="shared" si="26"/>
        <v>0</v>
      </c>
      <c r="Q110" s="23">
        <f t="shared" si="22"/>
        <v>0</v>
      </c>
      <c r="R110" s="23">
        <v>0</v>
      </c>
    </row>
    <row r="111" spans="1:18" ht="26.25" customHeight="1" x14ac:dyDescent="0.15">
      <c r="A111" s="30" t="s">
        <v>199</v>
      </c>
      <c r="B111" s="30"/>
      <c r="C111" s="26" t="s">
        <v>200</v>
      </c>
      <c r="D111" s="26" t="s">
        <v>209</v>
      </c>
      <c r="E111" s="26" t="s">
        <v>210</v>
      </c>
      <c r="F111" s="26" t="s">
        <v>0</v>
      </c>
      <c r="G111" s="23">
        <v>0</v>
      </c>
      <c r="H111" s="23">
        <v>0</v>
      </c>
      <c r="I111" s="23">
        <f t="shared" si="24"/>
        <v>0</v>
      </c>
      <c r="J111" s="23">
        <v>0</v>
      </c>
      <c r="K111" s="23">
        <v>0</v>
      </c>
      <c r="L111" s="23">
        <v>0</v>
      </c>
      <c r="M111" s="23">
        <f t="shared" si="20"/>
        <v>0</v>
      </c>
      <c r="N111" s="23">
        <v>0</v>
      </c>
      <c r="O111" s="23">
        <f t="shared" si="25"/>
        <v>0</v>
      </c>
      <c r="P111" s="23">
        <f t="shared" si="26"/>
        <v>0</v>
      </c>
      <c r="Q111" s="23">
        <f t="shared" si="22"/>
        <v>0</v>
      </c>
      <c r="R111" s="23">
        <v>0</v>
      </c>
    </row>
    <row r="112" spans="1:18" ht="26.25" customHeight="1" x14ac:dyDescent="0.15">
      <c r="A112" s="29" t="s">
        <v>211</v>
      </c>
      <c r="B112" s="29"/>
      <c r="C112" s="18" t="s">
        <v>212</v>
      </c>
      <c r="D112" s="18" t="s">
        <v>213</v>
      </c>
      <c r="E112" s="18" t="s">
        <v>214</v>
      </c>
      <c r="F112" s="18" t="s">
        <v>0</v>
      </c>
      <c r="G112" s="23">
        <v>893703.2</v>
      </c>
      <c r="H112" s="57">
        <v>726480.36</v>
      </c>
      <c r="I112" s="23">
        <f t="shared" si="24"/>
        <v>167222.83999999997</v>
      </c>
      <c r="J112" s="23">
        <f t="shared" si="38"/>
        <v>23.018218964653087</v>
      </c>
      <c r="K112" s="23">
        <v>21922.5</v>
      </c>
      <c r="L112" s="57">
        <v>18208.38</v>
      </c>
      <c r="M112" s="23">
        <f t="shared" si="20"/>
        <v>3714.119999999999</v>
      </c>
      <c r="N112" s="23">
        <f t="shared" si="21"/>
        <v>20.397860765208108</v>
      </c>
      <c r="O112" s="23">
        <f t="shared" si="25"/>
        <v>915625.7</v>
      </c>
      <c r="P112" s="23">
        <f t="shared" si="26"/>
        <v>744688.74</v>
      </c>
      <c r="Q112" s="23">
        <f t="shared" si="22"/>
        <v>170936.95999999996</v>
      </c>
      <c r="R112" s="23">
        <f t="shared" si="23"/>
        <v>22.95414860173662</v>
      </c>
    </row>
    <row r="113" spans="1:18" ht="16.350000000000001" customHeight="1" x14ac:dyDescent="0.15">
      <c r="A113" s="17" t="s">
        <v>215</v>
      </c>
      <c r="B113" s="17"/>
      <c r="C113" s="18" t="s">
        <v>0</v>
      </c>
      <c r="D113" s="18" t="s">
        <v>216</v>
      </c>
      <c r="E113" s="18" t="s">
        <v>0</v>
      </c>
      <c r="F113" s="18" t="s">
        <v>0</v>
      </c>
      <c r="G113" s="23">
        <v>544041.59</v>
      </c>
      <c r="H113" s="57">
        <v>470184.39</v>
      </c>
      <c r="I113" s="23">
        <f t="shared" si="24"/>
        <v>73857.199999999953</v>
      </c>
      <c r="J113" s="23">
        <f t="shared" si="38"/>
        <v>15.708135270079879</v>
      </c>
      <c r="K113" s="23">
        <v>0</v>
      </c>
      <c r="L113" s="23">
        <v>0</v>
      </c>
      <c r="M113" s="23">
        <f t="shared" si="20"/>
        <v>0</v>
      </c>
      <c r="N113" s="23">
        <v>0</v>
      </c>
      <c r="O113" s="23">
        <f t="shared" si="25"/>
        <v>544041.59</v>
      </c>
      <c r="P113" s="23">
        <f t="shared" si="26"/>
        <v>470184.39</v>
      </c>
      <c r="Q113" s="23">
        <f t="shared" si="22"/>
        <v>73857.199999999953</v>
      </c>
      <c r="R113" s="23">
        <f t="shared" si="23"/>
        <v>15.708135270079879</v>
      </c>
    </row>
    <row r="114" spans="1:18" ht="24.75" customHeight="1" x14ac:dyDescent="0.15">
      <c r="A114" s="30" t="s">
        <v>217</v>
      </c>
      <c r="B114" s="30"/>
      <c r="C114" s="26" t="s">
        <v>218</v>
      </c>
      <c r="D114" s="26" t="s">
        <v>219</v>
      </c>
      <c r="E114" s="26" t="s">
        <v>220</v>
      </c>
      <c r="F114" s="26" t="s">
        <v>0</v>
      </c>
      <c r="G114" s="23">
        <v>544041.59</v>
      </c>
      <c r="H114" s="57">
        <v>470184.39</v>
      </c>
      <c r="I114" s="23">
        <f t="shared" si="24"/>
        <v>73857.199999999953</v>
      </c>
      <c r="J114" s="23">
        <f t="shared" si="38"/>
        <v>15.708135270079879</v>
      </c>
      <c r="K114" s="23">
        <v>0</v>
      </c>
      <c r="L114" s="23">
        <v>0</v>
      </c>
      <c r="M114" s="23">
        <f t="shared" si="20"/>
        <v>0</v>
      </c>
      <c r="N114" s="23">
        <v>0</v>
      </c>
      <c r="O114" s="23">
        <f t="shared" si="25"/>
        <v>544041.59</v>
      </c>
      <c r="P114" s="23">
        <f t="shared" si="26"/>
        <v>470184.39</v>
      </c>
      <c r="Q114" s="23">
        <f t="shared" si="22"/>
        <v>73857.199999999953</v>
      </c>
      <c r="R114" s="23">
        <f t="shared" si="23"/>
        <v>15.708135270079879</v>
      </c>
    </row>
    <row r="115" spans="1:18" ht="18.75" customHeight="1" x14ac:dyDescent="0.15">
      <c r="A115" s="30" t="s">
        <v>221</v>
      </c>
      <c r="B115" s="30"/>
      <c r="C115" s="26" t="s">
        <v>218</v>
      </c>
      <c r="D115" s="26" t="s">
        <v>222</v>
      </c>
      <c r="E115" s="26" t="s">
        <v>223</v>
      </c>
      <c r="F115" s="26" t="s">
        <v>0</v>
      </c>
      <c r="G115" s="57">
        <v>0</v>
      </c>
      <c r="H115" s="57">
        <v>0</v>
      </c>
      <c r="I115" s="23">
        <f t="shared" si="24"/>
        <v>0</v>
      </c>
      <c r="J115" s="23">
        <v>0</v>
      </c>
      <c r="K115" s="23">
        <v>0</v>
      </c>
      <c r="L115" s="23">
        <v>0</v>
      </c>
      <c r="M115" s="23">
        <f t="shared" si="20"/>
        <v>0</v>
      </c>
      <c r="N115" s="23">
        <v>0</v>
      </c>
      <c r="O115" s="23">
        <f t="shared" si="25"/>
        <v>0</v>
      </c>
      <c r="P115" s="23">
        <f t="shared" si="26"/>
        <v>0</v>
      </c>
      <c r="Q115" s="23">
        <f t="shared" si="22"/>
        <v>0</v>
      </c>
      <c r="R115" s="23">
        <v>0</v>
      </c>
    </row>
    <row r="116" spans="1:18" ht="39" customHeight="1" x14ac:dyDescent="0.15">
      <c r="A116" s="29" t="s">
        <v>224</v>
      </c>
      <c r="B116" s="29"/>
      <c r="C116" s="18" t="s">
        <v>218</v>
      </c>
      <c r="D116" s="18" t="s">
        <v>225</v>
      </c>
      <c r="E116" s="18" t="s">
        <v>226</v>
      </c>
      <c r="F116" s="18" t="s">
        <v>0</v>
      </c>
      <c r="G116" s="23">
        <v>84227.199999999997</v>
      </c>
      <c r="H116" s="57">
        <v>14486.8</v>
      </c>
      <c r="I116" s="23">
        <f t="shared" si="24"/>
        <v>69740.399999999994</v>
      </c>
      <c r="J116" s="23">
        <f t="shared" si="38"/>
        <v>481.40652179915514</v>
      </c>
      <c r="K116" s="23">
        <v>0</v>
      </c>
      <c r="L116" s="23">
        <v>0</v>
      </c>
      <c r="M116" s="23">
        <f t="shared" si="20"/>
        <v>0</v>
      </c>
      <c r="N116" s="23">
        <v>0</v>
      </c>
      <c r="O116" s="23">
        <f t="shared" si="25"/>
        <v>84227.199999999997</v>
      </c>
      <c r="P116" s="23">
        <f t="shared" si="26"/>
        <v>14486.8</v>
      </c>
      <c r="Q116" s="23">
        <f t="shared" si="22"/>
        <v>69740.399999999994</v>
      </c>
      <c r="R116" s="23">
        <f t="shared" si="23"/>
        <v>481.40652179915514</v>
      </c>
    </row>
    <row r="117" spans="1:18" ht="19.5" customHeight="1" x14ac:dyDescent="0.15">
      <c r="A117" s="17" t="s">
        <v>227</v>
      </c>
      <c r="B117" s="17"/>
      <c r="C117" s="18" t="s">
        <v>0</v>
      </c>
      <c r="D117" s="18" t="s">
        <v>228</v>
      </c>
      <c r="E117" s="18" t="s">
        <v>0</v>
      </c>
      <c r="F117" s="18" t="s">
        <v>0</v>
      </c>
      <c r="G117" s="23">
        <v>1097324.92</v>
      </c>
      <c r="H117" s="57">
        <v>314713.57</v>
      </c>
      <c r="I117" s="23">
        <f t="shared" si="24"/>
        <v>782611.34999999986</v>
      </c>
      <c r="J117" s="23">
        <f t="shared" si="38"/>
        <v>248.67416743421643</v>
      </c>
      <c r="K117" s="23">
        <v>0</v>
      </c>
      <c r="L117" s="23">
        <v>0</v>
      </c>
      <c r="M117" s="23">
        <f t="shared" si="20"/>
        <v>0</v>
      </c>
      <c r="N117" s="23">
        <v>0</v>
      </c>
      <c r="O117" s="23">
        <f t="shared" si="25"/>
        <v>1097324.92</v>
      </c>
      <c r="P117" s="23">
        <f t="shared" si="26"/>
        <v>314713.57</v>
      </c>
      <c r="Q117" s="23">
        <f t="shared" si="22"/>
        <v>782611.34999999986</v>
      </c>
      <c r="R117" s="23">
        <f t="shared" si="23"/>
        <v>248.67416743421643</v>
      </c>
    </row>
    <row r="118" spans="1:18" ht="19.5" customHeight="1" x14ac:dyDescent="0.15">
      <c r="A118" s="17" t="s">
        <v>229</v>
      </c>
      <c r="B118" s="17"/>
      <c r="C118" s="18" t="s">
        <v>0</v>
      </c>
      <c r="D118" s="18" t="s">
        <v>230</v>
      </c>
      <c r="E118" s="18" t="s">
        <v>0</v>
      </c>
      <c r="F118" s="18" t="s">
        <v>0</v>
      </c>
      <c r="G118" s="23">
        <v>1097324.92</v>
      </c>
      <c r="H118" s="57">
        <v>314713.57</v>
      </c>
      <c r="I118" s="23">
        <f t="shared" si="24"/>
        <v>782611.34999999986</v>
      </c>
      <c r="J118" s="23">
        <f t="shared" si="38"/>
        <v>248.67416743421643</v>
      </c>
      <c r="K118" s="23">
        <v>0</v>
      </c>
      <c r="L118" s="23">
        <v>0</v>
      </c>
      <c r="M118" s="23">
        <f t="shared" si="20"/>
        <v>0</v>
      </c>
      <c r="N118" s="23">
        <v>0</v>
      </c>
      <c r="O118" s="23">
        <f t="shared" si="25"/>
        <v>1097324.92</v>
      </c>
      <c r="P118" s="23">
        <f t="shared" si="26"/>
        <v>314713.57</v>
      </c>
      <c r="Q118" s="23">
        <f t="shared" si="22"/>
        <v>782611.34999999986</v>
      </c>
      <c r="R118" s="23">
        <f t="shared" si="23"/>
        <v>248.67416743421643</v>
      </c>
    </row>
    <row r="119" spans="1:18" ht="49.5" customHeight="1" x14ac:dyDescent="0.15">
      <c r="A119" s="30" t="s">
        <v>231</v>
      </c>
      <c r="B119" s="30"/>
      <c r="C119" s="26" t="s">
        <v>232</v>
      </c>
      <c r="D119" s="26" t="s">
        <v>233</v>
      </c>
      <c r="E119" s="26" t="s">
        <v>234</v>
      </c>
      <c r="F119" s="26" t="s">
        <v>0</v>
      </c>
      <c r="G119" s="23">
        <v>1097324.92</v>
      </c>
      <c r="H119" s="57">
        <v>314713.57</v>
      </c>
      <c r="I119" s="23">
        <f t="shared" si="24"/>
        <v>782611.34999999986</v>
      </c>
      <c r="J119" s="23">
        <f t="shared" si="38"/>
        <v>248.67416743421643</v>
      </c>
      <c r="K119" s="23">
        <v>0</v>
      </c>
      <c r="L119" s="23">
        <v>0</v>
      </c>
      <c r="M119" s="23">
        <f t="shared" si="20"/>
        <v>0</v>
      </c>
      <c r="N119" s="23">
        <v>0</v>
      </c>
      <c r="O119" s="23">
        <f t="shared" si="25"/>
        <v>1097324.92</v>
      </c>
      <c r="P119" s="23">
        <f t="shared" si="26"/>
        <v>314713.57</v>
      </c>
      <c r="Q119" s="23">
        <f t="shared" si="22"/>
        <v>782611.34999999986</v>
      </c>
      <c r="R119" s="23">
        <f t="shared" si="23"/>
        <v>248.67416743421643</v>
      </c>
    </row>
    <row r="120" spans="1:18" ht="16.350000000000001" customHeight="1" x14ac:dyDescent="0.15">
      <c r="A120" s="17" t="s">
        <v>235</v>
      </c>
      <c r="B120" s="17"/>
      <c r="C120" s="18" t="s">
        <v>0</v>
      </c>
      <c r="D120" s="18" t="s">
        <v>236</v>
      </c>
      <c r="E120" s="18" t="s">
        <v>0</v>
      </c>
      <c r="F120" s="18" t="s">
        <v>0</v>
      </c>
      <c r="G120" s="23">
        <v>534900</v>
      </c>
      <c r="H120" s="57">
        <v>46200</v>
      </c>
      <c r="I120" s="23">
        <f t="shared" si="24"/>
        <v>488700</v>
      </c>
      <c r="J120" s="23">
        <f t="shared" si="38"/>
        <v>1057.7922077922078</v>
      </c>
      <c r="K120" s="23">
        <v>0</v>
      </c>
      <c r="L120" s="23">
        <v>0</v>
      </c>
      <c r="M120" s="23">
        <f t="shared" si="20"/>
        <v>0</v>
      </c>
      <c r="N120" s="23">
        <v>0</v>
      </c>
      <c r="O120" s="23">
        <f t="shared" si="25"/>
        <v>534900</v>
      </c>
      <c r="P120" s="23">
        <f t="shared" si="26"/>
        <v>46200</v>
      </c>
      <c r="Q120" s="23">
        <f t="shared" si="22"/>
        <v>488700</v>
      </c>
      <c r="R120" s="23">
        <f t="shared" si="23"/>
        <v>1057.7922077922078</v>
      </c>
    </row>
    <row r="121" spans="1:18" ht="53.25" customHeight="1" x14ac:dyDescent="0.15">
      <c r="A121" s="17" t="s">
        <v>237</v>
      </c>
      <c r="B121" s="17"/>
      <c r="C121" s="18" t="s">
        <v>0</v>
      </c>
      <c r="D121" s="18" t="s">
        <v>238</v>
      </c>
      <c r="E121" s="18" t="s">
        <v>0</v>
      </c>
      <c r="F121" s="18" t="s">
        <v>0</v>
      </c>
      <c r="G121" s="23">
        <v>0</v>
      </c>
      <c r="H121" s="57">
        <v>0</v>
      </c>
      <c r="I121" s="23">
        <f t="shared" si="24"/>
        <v>0</v>
      </c>
      <c r="J121" s="23">
        <v>0</v>
      </c>
      <c r="K121" s="23">
        <v>0</v>
      </c>
      <c r="L121" s="23">
        <v>0</v>
      </c>
      <c r="M121" s="23">
        <f t="shared" si="20"/>
        <v>0</v>
      </c>
      <c r="N121" s="23">
        <v>0</v>
      </c>
      <c r="O121" s="23">
        <f t="shared" si="25"/>
        <v>0</v>
      </c>
      <c r="P121" s="23">
        <f t="shared" si="26"/>
        <v>0</v>
      </c>
      <c r="Q121" s="23">
        <f t="shared" si="22"/>
        <v>0</v>
      </c>
      <c r="R121" s="23">
        <v>0</v>
      </c>
    </row>
    <row r="122" spans="1:18" ht="13.9" customHeight="1" x14ac:dyDescent="0.15">
      <c r="A122" s="30" t="s">
        <v>239</v>
      </c>
      <c r="B122" s="30"/>
      <c r="C122" s="26" t="s">
        <v>240</v>
      </c>
      <c r="D122" s="26" t="s">
        <v>241</v>
      </c>
      <c r="E122" s="26" t="s">
        <v>242</v>
      </c>
      <c r="F122" s="26" t="s">
        <v>0</v>
      </c>
      <c r="G122" s="23">
        <v>0</v>
      </c>
      <c r="H122" s="23">
        <v>0</v>
      </c>
      <c r="I122" s="23">
        <f t="shared" si="24"/>
        <v>0</v>
      </c>
      <c r="J122" s="23">
        <v>0</v>
      </c>
      <c r="K122" s="23">
        <v>0</v>
      </c>
      <c r="L122" s="23">
        <v>0</v>
      </c>
      <c r="M122" s="23">
        <f t="shared" si="20"/>
        <v>0</v>
      </c>
      <c r="N122" s="23">
        <v>0</v>
      </c>
      <c r="O122" s="23">
        <f t="shared" si="25"/>
        <v>0</v>
      </c>
      <c r="P122" s="23">
        <f t="shared" si="26"/>
        <v>0</v>
      </c>
      <c r="Q122" s="23">
        <f t="shared" si="22"/>
        <v>0</v>
      </c>
      <c r="R122" s="23">
        <v>0</v>
      </c>
    </row>
    <row r="123" spans="1:18" ht="16.350000000000001" customHeight="1" x14ac:dyDescent="0.15">
      <c r="A123" s="17" t="s">
        <v>243</v>
      </c>
      <c r="B123" s="17"/>
      <c r="C123" s="18" t="s">
        <v>0</v>
      </c>
      <c r="D123" s="18" t="s">
        <v>244</v>
      </c>
      <c r="E123" s="18" t="s">
        <v>0</v>
      </c>
      <c r="F123" s="18" t="s">
        <v>0</v>
      </c>
      <c r="G123" s="23">
        <v>0</v>
      </c>
      <c r="H123" s="23">
        <v>0</v>
      </c>
      <c r="I123" s="23">
        <f t="shared" si="24"/>
        <v>0</v>
      </c>
      <c r="J123" s="23">
        <v>0</v>
      </c>
      <c r="K123" s="23">
        <v>0</v>
      </c>
      <c r="L123" s="23">
        <v>0</v>
      </c>
      <c r="M123" s="23">
        <f t="shared" si="20"/>
        <v>0</v>
      </c>
      <c r="N123" s="23">
        <v>0</v>
      </c>
      <c r="O123" s="23">
        <f t="shared" si="25"/>
        <v>0</v>
      </c>
      <c r="P123" s="23">
        <f t="shared" si="26"/>
        <v>0</v>
      </c>
      <c r="Q123" s="23">
        <f t="shared" si="22"/>
        <v>0</v>
      </c>
      <c r="R123" s="23">
        <v>0</v>
      </c>
    </row>
    <row r="124" spans="1:18" ht="18.75" customHeight="1" x14ac:dyDescent="0.15">
      <c r="A124" s="30" t="s">
        <v>245</v>
      </c>
      <c r="B124" s="30"/>
      <c r="C124" s="26" t="s">
        <v>246</v>
      </c>
      <c r="D124" s="26" t="s">
        <v>247</v>
      </c>
      <c r="E124" s="26" t="s">
        <v>248</v>
      </c>
      <c r="F124" s="26" t="s">
        <v>0</v>
      </c>
      <c r="G124" s="23">
        <v>0</v>
      </c>
      <c r="H124" s="23">
        <v>0</v>
      </c>
      <c r="I124" s="23">
        <f t="shared" si="24"/>
        <v>0</v>
      </c>
      <c r="J124" s="23">
        <v>0</v>
      </c>
      <c r="K124" s="23">
        <v>0</v>
      </c>
      <c r="L124" s="23">
        <v>0</v>
      </c>
      <c r="M124" s="23">
        <f t="shared" si="20"/>
        <v>0</v>
      </c>
      <c r="N124" s="23">
        <v>0</v>
      </c>
      <c r="O124" s="23">
        <f t="shared" si="25"/>
        <v>0</v>
      </c>
      <c r="P124" s="23">
        <f t="shared" si="26"/>
        <v>0</v>
      </c>
      <c r="Q124" s="23">
        <f t="shared" si="22"/>
        <v>0</v>
      </c>
      <c r="R124" s="23">
        <v>0</v>
      </c>
    </row>
    <row r="125" spans="1:18" ht="57" customHeight="1" x14ac:dyDescent="0.15">
      <c r="A125" s="29" t="s">
        <v>249</v>
      </c>
      <c r="B125" s="29"/>
      <c r="C125" s="18" t="s">
        <v>246</v>
      </c>
      <c r="D125" s="18" t="s">
        <v>250</v>
      </c>
      <c r="E125" s="18" t="s">
        <v>251</v>
      </c>
      <c r="F125" s="18" t="s">
        <v>0</v>
      </c>
      <c r="G125" s="23">
        <v>0</v>
      </c>
      <c r="H125" s="23">
        <v>0</v>
      </c>
      <c r="I125" s="23">
        <f t="shared" si="24"/>
        <v>0</v>
      </c>
      <c r="J125" s="23">
        <v>0</v>
      </c>
      <c r="K125" s="23">
        <v>0</v>
      </c>
      <c r="L125" s="23">
        <v>0</v>
      </c>
      <c r="M125" s="23">
        <f t="shared" si="20"/>
        <v>0</v>
      </c>
      <c r="N125" s="23">
        <v>0</v>
      </c>
      <c r="O125" s="23">
        <f t="shared" si="25"/>
        <v>0</v>
      </c>
      <c r="P125" s="23">
        <f t="shared" si="26"/>
        <v>0</v>
      </c>
      <c r="Q125" s="23">
        <f t="shared" si="22"/>
        <v>0</v>
      </c>
      <c r="R125" s="23">
        <v>0</v>
      </c>
    </row>
    <row r="126" spans="1:18" ht="45" customHeight="1" x14ac:dyDescent="0.15">
      <c r="A126" s="29" t="s">
        <v>252</v>
      </c>
      <c r="B126" s="29"/>
      <c r="C126" s="18" t="s">
        <v>240</v>
      </c>
      <c r="D126" s="18" t="s">
        <v>253</v>
      </c>
      <c r="E126" s="18" t="s">
        <v>254</v>
      </c>
      <c r="F126" s="18" t="s">
        <v>0</v>
      </c>
      <c r="G126" s="23">
        <v>270500</v>
      </c>
      <c r="H126" s="23">
        <v>0</v>
      </c>
      <c r="I126" s="23">
        <f t="shared" si="24"/>
        <v>270500</v>
      </c>
      <c r="J126" s="23">
        <v>0</v>
      </c>
      <c r="K126" s="23">
        <v>0</v>
      </c>
      <c r="L126" s="23">
        <v>0</v>
      </c>
      <c r="M126" s="23">
        <f t="shared" si="20"/>
        <v>0</v>
      </c>
      <c r="N126" s="23">
        <v>0</v>
      </c>
      <c r="O126" s="23">
        <f t="shared" si="25"/>
        <v>270500</v>
      </c>
      <c r="P126" s="23">
        <f t="shared" si="26"/>
        <v>0</v>
      </c>
      <c r="Q126" s="23">
        <f t="shared" si="22"/>
        <v>270500</v>
      </c>
      <c r="R126" s="23">
        <v>0</v>
      </c>
    </row>
    <row r="127" spans="1:18" ht="20.25" customHeight="1" x14ac:dyDescent="0.15">
      <c r="A127" s="17" t="s">
        <v>255</v>
      </c>
      <c r="B127" s="17"/>
      <c r="C127" s="18" t="s">
        <v>0</v>
      </c>
      <c r="D127" s="18" t="s">
        <v>256</v>
      </c>
      <c r="E127" s="18" t="s">
        <v>0</v>
      </c>
      <c r="F127" s="18" t="s">
        <v>0</v>
      </c>
      <c r="G127" s="23">
        <v>264400</v>
      </c>
      <c r="H127" s="57">
        <v>46200</v>
      </c>
      <c r="I127" s="23">
        <f t="shared" si="24"/>
        <v>218200</v>
      </c>
      <c r="J127" s="23">
        <f t="shared" si="38"/>
        <v>472.29437229437224</v>
      </c>
      <c r="K127" s="23">
        <v>0</v>
      </c>
      <c r="L127" s="23">
        <v>0</v>
      </c>
      <c r="M127" s="23">
        <f t="shared" si="20"/>
        <v>0</v>
      </c>
      <c r="N127" s="23">
        <v>0</v>
      </c>
      <c r="O127" s="23">
        <f t="shared" si="25"/>
        <v>264400</v>
      </c>
      <c r="P127" s="23">
        <f t="shared" si="26"/>
        <v>46200</v>
      </c>
      <c r="Q127" s="23">
        <f t="shared" si="22"/>
        <v>218200</v>
      </c>
      <c r="R127" s="23">
        <f t="shared" si="23"/>
        <v>472.29437229437224</v>
      </c>
    </row>
    <row r="128" spans="1:18" ht="32.25" customHeight="1" x14ac:dyDescent="0.15">
      <c r="A128" s="30" t="s">
        <v>257</v>
      </c>
      <c r="B128" s="30"/>
      <c r="C128" s="26" t="s">
        <v>258</v>
      </c>
      <c r="D128" s="26" t="s">
        <v>259</v>
      </c>
      <c r="E128" s="26" t="s">
        <v>260</v>
      </c>
      <c r="F128" s="26" t="s">
        <v>0</v>
      </c>
      <c r="G128" s="23">
        <v>264400</v>
      </c>
      <c r="H128" s="57">
        <v>46200</v>
      </c>
      <c r="I128" s="23">
        <f t="shared" si="24"/>
        <v>218200</v>
      </c>
      <c r="J128" s="23">
        <f t="shared" si="38"/>
        <v>472.29437229437224</v>
      </c>
      <c r="K128" s="23">
        <v>0</v>
      </c>
      <c r="L128" s="23">
        <v>0</v>
      </c>
      <c r="M128" s="23">
        <f t="shared" si="20"/>
        <v>0</v>
      </c>
      <c r="N128" s="23">
        <v>0</v>
      </c>
      <c r="O128" s="23">
        <f t="shared" si="25"/>
        <v>264400</v>
      </c>
      <c r="P128" s="23">
        <f t="shared" si="26"/>
        <v>46200</v>
      </c>
      <c r="Q128" s="23">
        <f t="shared" si="22"/>
        <v>218200</v>
      </c>
      <c r="R128" s="23">
        <f t="shared" si="23"/>
        <v>472.29437229437224</v>
      </c>
    </row>
    <row r="129" spans="1:18" ht="15.75" customHeight="1" x14ac:dyDescent="0.15">
      <c r="A129" s="17" t="s">
        <v>261</v>
      </c>
      <c r="B129" s="17"/>
      <c r="C129" s="18" t="s">
        <v>0</v>
      </c>
      <c r="D129" s="18" t="s">
        <v>262</v>
      </c>
      <c r="E129" s="18" t="s">
        <v>0</v>
      </c>
      <c r="F129" s="18" t="s">
        <v>0</v>
      </c>
      <c r="G129" s="23">
        <v>1235671.02</v>
      </c>
      <c r="H129" s="57">
        <v>806007.98</v>
      </c>
      <c r="I129" s="23">
        <f t="shared" si="24"/>
        <v>429663.04000000004</v>
      </c>
      <c r="J129" s="23">
        <f t="shared" si="38"/>
        <v>53.307541694562389</v>
      </c>
      <c r="K129" s="23">
        <v>702981.38</v>
      </c>
      <c r="L129" s="23">
        <v>0</v>
      </c>
      <c r="M129" s="23">
        <f t="shared" si="20"/>
        <v>702981.38</v>
      </c>
      <c r="N129" s="23">
        <v>0</v>
      </c>
      <c r="O129" s="23">
        <f t="shared" si="25"/>
        <v>1938652.4</v>
      </c>
      <c r="P129" s="23">
        <f t="shared" si="26"/>
        <v>806007.98</v>
      </c>
      <c r="Q129" s="23">
        <f t="shared" si="22"/>
        <v>1132644.42</v>
      </c>
      <c r="R129" s="23">
        <f t="shared" si="23"/>
        <v>140.52521167346259</v>
      </c>
    </row>
    <row r="130" spans="1:18" ht="15.75" customHeight="1" x14ac:dyDescent="0.15">
      <c r="A130" s="29" t="s">
        <v>263</v>
      </c>
      <c r="B130" s="29"/>
      <c r="C130" s="18" t="s">
        <v>264</v>
      </c>
      <c r="D130" s="18" t="s">
        <v>265</v>
      </c>
      <c r="E130" s="18" t="s">
        <v>266</v>
      </c>
      <c r="F130" s="18" t="s">
        <v>0</v>
      </c>
      <c r="G130" s="23">
        <v>327556.05</v>
      </c>
      <c r="H130" s="57">
        <v>267594.88</v>
      </c>
      <c r="I130" s="23">
        <f t="shared" si="24"/>
        <v>59961.169999999984</v>
      </c>
      <c r="J130" s="23">
        <f t="shared" si="38"/>
        <v>22.407442922674733</v>
      </c>
      <c r="K130" s="23">
        <v>0</v>
      </c>
      <c r="L130" s="23">
        <v>0</v>
      </c>
      <c r="M130" s="23">
        <f t="shared" si="20"/>
        <v>0</v>
      </c>
      <c r="N130" s="23">
        <v>0</v>
      </c>
      <c r="O130" s="23">
        <f t="shared" si="25"/>
        <v>327556.05</v>
      </c>
      <c r="P130" s="23">
        <f t="shared" si="26"/>
        <v>267594.88</v>
      </c>
      <c r="Q130" s="23">
        <f t="shared" si="22"/>
        <v>59961.169999999984</v>
      </c>
      <c r="R130" s="23">
        <f t="shared" si="23"/>
        <v>22.407442922674733</v>
      </c>
    </row>
    <row r="131" spans="1:18" ht="31.5" customHeight="1" x14ac:dyDescent="0.15">
      <c r="A131" s="29" t="s">
        <v>267</v>
      </c>
      <c r="B131" s="29"/>
      <c r="C131" s="18" t="s">
        <v>268</v>
      </c>
      <c r="D131" s="18" t="s">
        <v>269</v>
      </c>
      <c r="E131" s="18" t="s">
        <v>270</v>
      </c>
      <c r="F131" s="18" t="s">
        <v>0</v>
      </c>
      <c r="G131" s="23">
        <v>0</v>
      </c>
      <c r="H131" s="57">
        <v>0</v>
      </c>
      <c r="I131" s="23">
        <f t="shared" si="24"/>
        <v>0</v>
      </c>
      <c r="J131" s="23">
        <v>0</v>
      </c>
      <c r="K131" s="23">
        <v>702981.38</v>
      </c>
      <c r="L131" s="23">
        <v>0</v>
      </c>
      <c r="M131" s="23">
        <f t="shared" si="20"/>
        <v>702981.38</v>
      </c>
      <c r="N131" s="23">
        <v>0</v>
      </c>
      <c r="O131" s="23">
        <f t="shared" si="25"/>
        <v>702981.38</v>
      </c>
      <c r="P131" s="23">
        <f t="shared" si="26"/>
        <v>0</v>
      </c>
      <c r="Q131" s="23">
        <f t="shared" si="22"/>
        <v>702981.38</v>
      </c>
      <c r="R131" s="23">
        <v>0</v>
      </c>
    </row>
    <row r="132" spans="1:18" ht="31.5" customHeight="1" x14ac:dyDescent="0.15">
      <c r="A132" s="29" t="s">
        <v>267</v>
      </c>
      <c r="B132" s="29"/>
      <c r="C132" s="18" t="s">
        <v>268</v>
      </c>
      <c r="D132" s="18" t="s">
        <v>269</v>
      </c>
      <c r="E132" s="18" t="s">
        <v>271</v>
      </c>
      <c r="F132" s="18" t="s">
        <v>0</v>
      </c>
      <c r="G132" s="23">
        <v>898214.97</v>
      </c>
      <c r="H132" s="57">
        <v>538413.1</v>
      </c>
      <c r="I132" s="23">
        <f t="shared" si="24"/>
        <v>359801.87</v>
      </c>
      <c r="J132" s="23">
        <f t="shared" si="38"/>
        <v>66.826358794018944</v>
      </c>
      <c r="K132" s="23">
        <v>0</v>
      </c>
      <c r="L132" s="23">
        <v>0</v>
      </c>
      <c r="M132" s="23">
        <f t="shared" si="20"/>
        <v>0</v>
      </c>
      <c r="N132" s="23">
        <v>0</v>
      </c>
      <c r="O132" s="23">
        <f t="shared" si="25"/>
        <v>898214.97</v>
      </c>
      <c r="P132" s="23">
        <f t="shared" si="26"/>
        <v>538413.1</v>
      </c>
      <c r="Q132" s="23">
        <f t="shared" si="22"/>
        <v>359801.87</v>
      </c>
      <c r="R132" s="23">
        <f t="shared" si="23"/>
        <v>66.826358794018944</v>
      </c>
    </row>
    <row r="133" spans="1:18" ht="16.350000000000001" customHeight="1" x14ac:dyDescent="0.15">
      <c r="A133" s="17" t="s">
        <v>272</v>
      </c>
      <c r="B133" s="17"/>
      <c r="C133" s="18" t="s">
        <v>0</v>
      </c>
      <c r="D133" s="18" t="s">
        <v>273</v>
      </c>
      <c r="E133" s="18" t="s">
        <v>0</v>
      </c>
      <c r="F133" s="18" t="s">
        <v>0</v>
      </c>
      <c r="G133" s="23">
        <v>9900</v>
      </c>
      <c r="H133" s="57">
        <v>0</v>
      </c>
      <c r="I133" s="23">
        <f t="shared" si="24"/>
        <v>9900</v>
      </c>
      <c r="J133" s="23">
        <v>0</v>
      </c>
      <c r="K133" s="23">
        <v>0</v>
      </c>
      <c r="L133" s="23">
        <v>0</v>
      </c>
      <c r="M133" s="23">
        <f t="shared" si="20"/>
        <v>0</v>
      </c>
      <c r="N133" s="23">
        <v>0</v>
      </c>
      <c r="O133" s="23">
        <f t="shared" si="25"/>
        <v>9900</v>
      </c>
      <c r="P133" s="23">
        <f t="shared" si="26"/>
        <v>0</v>
      </c>
      <c r="Q133" s="23">
        <f t="shared" si="22"/>
        <v>9900</v>
      </c>
      <c r="R133" s="23">
        <v>0</v>
      </c>
    </row>
    <row r="134" spans="1:18" ht="18" customHeight="1" x14ac:dyDescent="0.15">
      <c r="A134" s="30" t="s">
        <v>274</v>
      </c>
      <c r="B134" s="30"/>
      <c r="C134" s="26" t="s">
        <v>275</v>
      </c>
      <c r="D134" s="26" t="s">
        <v>276</v>
      </c>
      <c r="E134" s="26" t="s">
        <v>277</v>
      </c>
      <c r="F134" s="26" t="s">
        <v>0</v>
      </c>
      <c r="G134" s="23">
        <v>9900</v>
      </c>
      <c r="H134" s="57">
        <v>0</v>
      </c>
      <c r="I134" s="23">
        <f t="shared" si="24"/>
        <v>9900</v>
      </c>
      <c r="J134" s="23">
        <v>0</v>
      </c>
      <c r="K134" s="23">
        <v>0</v>
      </c>
      <c r="L134" s="23">
        <v>0</v>
      </c>
      <c r="M134" s="23">
        <f t="shared" si="20"/>
        <v>0</v>
      </c>
      <c r="N134" s="23">
        <v>0</v>
      </c>
      <c r="O134" s="23">
        <f t="shared" si="25"/>
        <v>9900</v>
      </c>
      <c r="P134" s="23">
        <f t="shared" si="26"/>
        <v>0</v>
      </c>
      <c r="Q134" s="23">
        <f t="shared" si="22"/>
        <v>9900</v>
      </c>
      <c r="R134" s="23">
        <v>0</v>
      </c>
    </row>
    <row r="135" spans="1:18" ht="18" customHeight="1" x14ac:dyDescent="0.15">
      <c r="A135" s="17" t="s">
        <v>278</v>
      </c>
      <c r="B135" s="17"/>
      <c r="C135" s="18" t="s">
        <v>0</v>
      </c>
      <c r="D135" s="18" t="s">
        <v>279</v>
      </c>
      <c r="E135" s="18" t="s">
        <v>0</v>
      </c>
      <c r="F135" s="18" t="s">
        <v>0</v>
      </c>
      <c r="G135" s="23">
        <v>171675.53</v>
      </c>
      <c r="H135" s="57">
        <v>200840.22</v>
      </c>
      <c r="I135" s="23">
        <f t="shared" si="24"/>
        <v>-29164.690000000002</v>
      </c>
      <c r="J135" s="23">
        <f t="shared" si="38"/>
        <v>-14.521339401042283</v>
      </c>
      <c r="K135" s="23">
        <v>0</v>
      </c>
      <c r="L135" s="23">
        <v>0</v>
      </c>
      <c r="M135" s="23">
        <f t="shared" si="20"/>
        <v>0</v>
      </c>
      <c r="N135" s="23">
        <v>0</v>
      </c>
      <c r="O135" s="23">
        <f t="shared" si="25"/>
        <v>171675.53</v>
      </c>
      <c r="P135" s="23">
        <f t="shared" si="26"/>
        <v>200840.22</v>
      </c>
      <c r="Q135" s="23">
        <f t="shared" si="22"/>
        <v>-29164.690000000002</v>
      </c>
      <c r="R135" s="23">
        <f t="shared" si="23"/>
        <v>-14.521339401042283</v>
      </c>
    </row>
    <row r="136" spans="1:18" ht="16.350000000000001" customHeight="1" x14ac:dyDescent="0.15">
      <c r="A136" s="17" t="s">
        <v>280</v>
      </c>
      <c r="B136" s="17"/>
      <c r="C136" s="18" t="s">
        <v>0</v>
      </c>
      <c r="D136" s="18" t="s">
        <v>281</v>
      </c>
      <c r="E136" s="18" t="s">
        <v>0</v>
      </c>
      <c r="F136" s="18" t="s">
        <v>0</v>
      </c>
      <c r="G136" s="23">
        <v>160345.53</v>
      </c>
      <c r="H136" s="57">
        <v>200840.22</v>
      </c>
      <c r="I136" s="23">
        <f t="shared" si="24"/>
        <v>-40494.69</v>
      </c>
      <c r="J136" s="23">
        <f t="shared" si="38"/>
        <v>-20.16263973421259</v>
      </c>
      <c r="K136" s="23">
        <v>0</v>
      </c>
      <c r="L136" s="23">
        <v>0</v>
      </c>
      <c r="M136" s="23">
        <f t="shared" si="20"/>
        <v>0</v>
      </c>
      <c r="N136" s="23">
        <v>0</v>
      </c>
      <c r="O136" s="23">
        <f t="shared" si="25"/>
        <v>160345.53</v>
      </c>
      <c r="P136" s="23">
        <f t="shared" si="26"/>
        <v>200840.22</v>
      </c>
      <c r="Q136" s="23">
        <f t="shared" si="22"/>
        <v>-40494.69</v>
      </c>
      <c r="R136" s="23">
        <f t="shared" si="23"/>
        <v>-20.16263973421259</v>
      </c>
    </row>
    <row r="137" spans="1:18" ht="23.25" customHeight="1" x14ac:dyDescent="0.15">
      <c r="A137" s="30" t="s">
        <v>282</v>
      </c>
      <c r="B137" s="30"/>
      <c r="C137" s="26" t="s">
        <v>283</v>
      </c>
      <c r="D137" s="26" t="s">
        <v>284</v>
      </c>
      <c r="E137" s="26" t="s">
        <v>285</v>
      </c>
      <c r="F137" s="26" t="s">
        <v>0</v>
      </c>
      <c r="G137" s="23">
        <v>160345.53</v>
      </c>
      <c r="H137" s="57">
        <v>200840.22</v>
      </c>
      <c r="I137" s="23">
        <f t="shared" si="24"/>
        <v>-40494.69</v>
      </c>
      <c r="J137" s="23">
        <f t="shared" si="38"/>
        <v>-20.16263973421259</v>
      </c>
      <c r="K137" s="23">
        <v>0</v>
      </c>
      <c r="L137" s="23">
        <v>0</v>
      </c>
      <c r="M137" s="23">
        <f t="shared" si="20"/>
        <v>0</v>
      </c>
      <c r="N137" s="23">
        <v>0</v>
      </c>
      <c r="O137" s="23">
        <f t="shared" si="25"/>
        <v>160345.53</v>
      </c>
      <c r="P137" s="23">
        <f t="shared" si="26"/>
        <v>200840.22</v>
      </c>
      <c r="Q137" s="23">
        <f t="shared" si="22"/>
        <v>-40494.69</v>
      </c>
      <c r="R137" s="23">
        <f t="shared" si="23"/>
        <v>-20.16263973421259</v>
      </c>
    </row>
    <row r="138" spans="1:18" ht="16.350000000000001" customHeight="1" x14ac:dyDescent="0.15">
      <c r="A138" s="17" t="s">
        <v>286</v>
      </c>
      <c r="B138" s="17"/>
      <c r="C138" s="18" t="s">
        <v>0</v>
      </c>
      <c r="D138" s="18" t="s">
        <v>287</v>
      </c>
      <c r="E138" s="18" t="s">
        <v>0</v>
      </c>
      <c r="F138" s="18" t="s">
        <v>0</v>
      </c>
      <c r="G138" s="23">
        <v>11330</v>
      </c>
      <c r="H138" s="57">
        <v>0</v>
      </c>
      <c r="I138" s="23">
        <f t="shared" si="24"/>
        <v>11330</v>
      </c>
      <c r="J138" s="23">
        <v>0</v>
      </c>
      <c r="K138" s="23">
        <v>0</v>
      </c>
      <c r="L138" s="23">
        <v>0</v>
      </c>
      <c r="M138" s="23">
        <f t="shared" si="20"/>
        <v>0</v>
      </c>
      <c r="N138" s="23">
        <v>0</v>
      </c>
      <c r="O138" s="23">
        <f t="shared" si="25"/>
        <v>11330</v>
      </c>
      <c r="P138" s="23">
        <f t="shared" si="26"/>
        <v>0</v>
      </c>
      <c r="Q138" s="23">
        <f t="shared" si="22"/>
        <v>11330</v>
      </c>
      <c r="R138" s="23">
        <v>0</v>
      </c>
    </row>
    <row r="139" spans="1:18" ht="25.15" customHeight="1" x14ac:dyDescent="0.15">
      <c r="A139" s="30" t="s">
        <v>288</v>
      </c>
      <c r="B139" s="30"/>
      <c r="C139" s="26" t="s">
        <v>283</v>
      </c>
      <c r="D139" s="26" t="s">
        <v>289</v>
      </c>
      <c r="E139" s="26" t="s">
        <v>290</v>
      </c>
      <c r="F139" s="26" t="s">
        <v>0</v>
      </c>
      <c r="G139" s="23">
        <v>11330</v>
      </c>
      <c r="H139" s="57">
        <v>0</v>
      </c>
      <c r="I139" s="23">
        <f t="shared" si="24"/>
        <v>11330</v>
      </c>
      <c r="J139" s="23">
        <v>0</v>
      </c>
      <c r="K139" s="23">
        <v>0</v>
      </c>
      <c r="L139" s="23">
        <v>0</v>
      </c>
      <c r="M139" s="23">
        <f t="shared" si="20"/>
        <v>0</v>
      </c>
      <c r="N139" s="23">
        <v>0</v>
      </c>
      <c r="O139" s="23">
        <f t="shared" si="25"/>
        <v>11330</v>
      </c>
      <c r="P139" s="23">
        <f t="shared" si="26"/>
        <v>0</v>
      </c>
      <c r="Q139" s="23">
        <f t="shared" si="22"/>
        <v>11330</v>
      </c>
      <c r="R139" s="23">
        <v>0</v>
      </c>
    </row>
    <row r="140" spans="1:18" ht="18" customHeight="1" x14ac:dyDescent="0.15">
      <c r="A140" s="17" t="s">
        <v>291</v>
      </c>
      <c r="B140" s="17"/>
      <c r="C140" s="18" t="s">
        <v>0</v>
      </c>
      <c r="D140" s="18" t="s">
        <v>292</v>
      </c>
      <c r="E140" s="18" t="s">
        <v>0</v>
      </c>
      <c r="F140" s="18" t="s">
        <v>0</v>
      </c>
      <c r="G140" s="23">
        <v>1334610</v>
      </c>
      <c r="H140" s="57">
        <v>714666.92</v>
      </c>
      <c r="I140" s="23">
        <f t="shared" si="24"/>
        <v>619943.07999999996</v>
      </c>
      <c r="J140" s="23">
        <f t="shared" si="38"/>
        <v>86.745736041623417</v>
      </c>
      <c r="K140" s="23">
        <v>6300</v>
      </c>
      <c r="L140" s="57">
        <v>41343.47</v>
      </c>
      <c r="M140" s="23">
        <f t="shared" si="20"/>
        <v>-35043.47</v>
      </c>
      <c r="N140" s="23">
        <f t="shared" si="21"/>
        <v>-84.761801561407395</v>
      </c>
      <c r="O140" s="23">
        <f t="shared" si="25"/>
        <v>1340910</v>
      </c>
      <c r="P140" s="23">
        <f t="shared" si="26"/>
        <v>756010.39</v>
      </c>
      <c r="Q140" s="23">
        <f t="shared" si="22"/>
        <v>584899.61</v>
      </c>
      <c r="R140" s="23">
        <f t="shared" si="23"/>
        <v>77.366610001219698</v>
      </c>
    </row>
    <row r="141" spans="1:18" ht="22.9" customHeight="1" x14ac:dyDescent="0.15">
      <c r="A141" s="17" t="s">
        <v>293</v>
      </c>
      <c r="B141" s="17"/>
      <c r="C141" s="18" t="s">
        <v>0</v>
      </c>
      <c r="D141" s="18" t="s">
        <v>294</v>
      </c>
      <c r="E141" s="18" t="s">
        <v>0</v>
      </c>
      <c r="F141" s="18" t="s">
        <v>0</v>
      </c>
      <c r="G141" s="23">
        <v>0</v>
      </c>
      <c r="H141" s="57">
        <v>0</v>
      </c>
      <c r="I141" s="23">
        <f t="shared" si="24"/>
        <v>0</v>
      </c>
      <c r="J141" s="23">
        <v>0</v>
      </c>
      <c r="K141" s="23">
        <v>6300</v>
      </c>
      <c r="L141" s="57">
        <v>41343.47</v>
      </c>
      <c r="M141" s="23">
        <f t="shared" si="20"/>
        <v>-35043.47</v>
      </c>
      <c r="N141" s="23">
        <f t="shared" si="21"/>
        <v>-84.761801561407395</v>
      </c>
      <c r="O141" s="23">
        <f t="shared" si="25"/>
        <v>6300</v>
      </c>
      <c r="P141" s="23">
        <f t="shared" si="26"/>
        <v>41343.47</v>
      </c>
      <c r="Q141" s="23">
        <f t="shared" si="22"/>
        <v>-35043.47</v>
      </c>
      <c r="R141" s="23">
        <f t="shared" si="23"/>
        <v>-84.761801561407395</v>
      </c>
    </row>
    <row r="142" spans="1:18" ht="28.5" customHeight="1" x14ac:dyDescent="0.15">
      <c r="A142" s="30" t="s">
        <v>295</v>
      </c>
      <c r="B142" s="30"/>
      <c r="C142" s="26" t="s">
        <v>296</v>
      </c>
      <c r="D142" s="26" t="s">
        <v>297</v>
      </c>
      <c r="E142" s="26" t="s">
        <v>298</v>
      </c>
      <c r="F142" s="26" t="s">
        <v>0</v>
      </c>
      <c r="G142" s="23">
        <v>0</v>
      </c>
      <c r="H142" s="57">
        <v>0</v>
      </c>
      <c r="I142" s="23">
        <f t="shared" si="24"/>
        <v>0</v>
      </c>
      <c r="J142" s="23">
        <v>0</v>
      </c>
      <c r="K142" s="23">
        <v>6300</v>
      </c>
      <c r="L142" s="57">
        <v>41343.47</v>
      </c>
      <c r="M142" s="23">
        <f t="shared" si="20"/>
        <v>-35043.47</v>
      </c>
      <c r="N142" s="23">
        <f t="shared" si="21"/>
        <v>-84.761801561407395</v>
      </c>
      <c r="O142" s="23">
        <f t="shared" si="25"/>
        <v>6300</v>
      </c>
      <c r="P142" s="23">
        <f t="shared" si="26"/>
        <v>41343.47</v>
      </c>
      <c r="Q142" s="23">
        <f t="shared" si="22"/>
        <v>-35043.47</v>
      </c>
      <c r="R142" s="23">
        <f t="shared" si="23"/>
        <v>-84.761801561407395</v>
      </c>
    </row>
    <row r="143" spans="1:18" ht="18" customHeight="1" x14ac:dyDescent="0.15">
      <c r="A143" s="29" t="s">
        <v>299</v>
      </c>
      <c r="B143" s="29"/>
      <c r="C143" s="18" t="s">
        <v>296</v>
      </c>
      <c r="D143" s="18" t="s">
        <v>300</v>
      </c>
      <c r="E143" s="18" t="s">
        <v>301</v>
      </c>
      <c r="F143" s="18" t="s">
        <v>0</v>
      </c>
      <c r="G143" s="23">
        <v>1209161.48</v>
      </c>
      <c r="H143" s="57">
        <v>714666.92</v>
      </c>
      <c r="I143" s="23">
        <f t="shared" si="24"/>
        <v>494494.55999999994</v>
      </c>
      <c r="J143" s="23">
        <f t="shared" si="38"/>
        <v>69.192311293770246</v>
      </c>
      <c r="K143" s="23">
        <v>0</v>
      </c>
      <c r="L143" s="23">
        <v>0</v>
      </c>
      <c r="M143" s="23">
        <f t="shared" si="20"/>
        <v>0</v>
      </c>
      <c r="N143" s="23">
        <v>0</v>
      </c>
      <c r="O143" s="23">
        <f t="shared" si="25"/>
        <v>1209161.48</v>
      </c>
      <c r="P143" s="23">
        <f t="shared" si="26"/>
        <v>714666.92</v>
      </c>
      <c r="Q143" s="23">
        <f t="shared" si="22"/>
        <v>494494.55999999994</v>
      </c>
      <c r="R143" s="23">
        <f t="shared" si="23"/>
        <v>69.192311293770246</v>
      </c>
    </row>
    <row r="144" spans="1:18" ht="27.75" customHeight="1" x14ac:dyDescent="0.15">
      <c r="A144" s="17" t="s">
        <v>302</v>
      </c>
      <c r="B144" s="17"/>
      <c r="C144" s="18" t="s">
        <v>0</v>
      </c>
      <c r="D144" s="18" t="s">
        <v>303</v>
      </c>
      <c r="E144" s="18" t="s">
        <v>0</v>
      </c>
      <c r="F144" s="18" t="s">
        <v>0</v>
      </c>
      <c r="G144" s="23">
        <v>125448.52</v>
      </c>
      <c r="H144" s="57">
        <v>0</v>
      </c>
      <c r="I144" s="23">
        <f t="shared" si="24"/>
        <v>125448.52</v>
      </c>
      <c r="J144" s="23">
        <v>0</v>
      </c>
      <c r="K144" s="23">
        <v>0</v>
      </c>
      <c r="L144" s="23">
        <v>0</v>
      </c>
      <c r="M144" s="23">
        <f t="shared" si="20"/>
        <v>0</v>
      </c>
      <c r="N144" s="23">
        <v>0</v>
      </c>
      <c r="O144" s="23">
        <f t="shared" si="25"/>
        <v>125448.52</v>
      </c>
      <c r="P144" s="23">
        <f t="shared" si="26"/>
        <v>0</v>
      </c>
      <c r="Q144" s="23">
        <f t="shared" si="22"/>
        <v>125448.52</v>
      </c>
      <c r="R144" s="23">
        <v>0</v>
      </c>
    </row>
    <row r="145" spans="1:18" ht="84" customHeight="1" x14ac:dyDescent="0.15">
      <c r="A145" s="30" t="s">
        <v>304</v>
      </c>
      <c r="B145" s="30"/>
      <c r="C145" s="26" t="s">
        <v>305</v>
      </c>
      <c r="D145" s="26" t="s">
        <v>306</v>
      </c>
      <c r="E145" s="26" t="s">
        <v>307</v>
      </c>
      <c r="F145" s="26" t="s">
        <v>0</v>
      </c>
      <c r="G145" s="23">
        <v>125448.52</v>
      </c>
      <c r="H145" s="57">
        <v>0</v>
      </c>
      <c r="I145" s="23">
        <f t="shared" si="24"/>
        <v>125448.52</v>
      </c>
      <c r="J145" s="23">
        <v>0</v>
      </c>
      <c r="K145" s="23">
        <v>0</v>
      </c>
      <c r="L145" s="23">
        <v>0</v>
      </c>
      <c r="M145" s="23">
        <f t="shared" ref="M145:M210" si="44">K145-L145</f>
        <v>0</v>
      </c>
      <c r="N145" s="23">
        <v>0</v>
      </c>
      <c r="O145" s="23">
        <f t="shared" si="25"/>
        <v>125448.52</v>
      </c>
      <c r="P145" s="23">
        <f t="shared" si="26"/>
        <v>0</v>
      </c>
      <c r="Q145" s="23">
        <f t="shared" ref="Q145:Q210" si="45">O145-P145</f>
        <v>125448.52</v>
      </c>
      <c r="R145" s="23">
        <v>0</v>
      </c>
    </row>
    <row r="146" spans="1:18" ht="24.75" customHeight="1" x14ac:dyDescent="0.15">
      <c r="A146" s="17" t="s">
        <v>308</v>
      </c>
      <c r="B146" s="17"/>
      <c r="C146" s="18" t="s">
        <v>0</v>
      </c>
      <c r="D146" s="18" t="s">
        <v>309</v>
      </c>
      <c r="E146" s="18" t="s">
        <v>0</v>
      </c>
      <c r="F146" s="18" t="s">
        <v>0</v>
      </c>
      <c r="G146" s="23">
        <v>0</v>
      </c>
      <c r="H146" s="23">
        <v>0</v>
      </c>
      <c r="I146" s="23">
        <f t="shared" ref="I146:I211" si="46">G146-H146</f>
        <v>0</v>
      </c>
      <c r="J146" s="23">
        <v>0</v>
      </c>
      <c r="K146" s="23">
        <v>0</v>
      </c>
      <c r="L146" s="23">
        <v>0</v>
      </c>
      <c r="M146" s="23">
        <f t="shared" si="44"/>
        <v>0</v>
      </c>
      <c r="N146" s="23">
        <v>0</v>
      </c>
      <c r="O146" s="23">
        <f t="shared" ref="O146:O211" si="47">G146+K146</f>
        <v>0</v>
      </c>
      <c r="P146" s="23">
        <f t="shared" ref="P146:P211" si="48">H146+L146</f>
        <v>0</v>
      </c>
      <c r="Q146" s="23">
        <f t="shared" si="45"/>
        <v>0</v>
      </c>
      <c r="R146" s="23">
        <v>0</v>
      </c>
    </row>
    <row r="147" spans="1:18" ht="48.75" customHeight="1" x14ac:dyDescent="0.15">
      <c r="A147" s="30" t="s">
        <v>310</v>
      </c>
      <c r="B147" s="30"/>
      <c r="C147" s="26" t="s">
        <v>311</v>
      </c>
      <c r="D147" s="26" t="s">
        <v>312</v>
      </c>
      <c r="E147" s="26" t="s">
        <v>313</v>
      </c>
      <c r="F147" s="26" t="s">
        <v>0</v>
      </c>
      <c r="G147" s="23">
        <v>0</v>
      </c>
      <c r="H147" s="23">
        <v>0</v>
      </c>
      <c r="I147" s="23">
        <f t="shared" si="46"/>
        <v>0</v>
      </c>
      <c r="J147" s="23">
        <v>0</v>
      </c>
      <c r="K147" s="23">
        <v>0</v>
      </c>
      <c r="L147" s="23">
        <v>0</v>
      </c>
      <c r="M147" s="23">
        <f t="shared" si="44"/>
        <v>0</v>
      </c>
      <c r="N147" s="23">
        <v>0</v>
      </c>
      <c r="O147" s="23">
        <f t="shared" si="47"/>
        <v>0</v>
      </c>
      <c r="P147" s="23">
        <f t="shared" si="48"/>
        <v>0</v>
      </c>
      <c r="Q147" s="23">
        <f t="shared" si="45"/>
        <v>0</v>
      </c>
      <c r="R147" s="23">
        <v>0</v>
      </c>
    </row>
    <row r="148" spans="1:18" ht="18" customHeight="1" x14ac:dyDescent="0.15">
      <c r="A148" s="17" t="s">
        <v>314</v>
      </c>
      <c r="B148" s="17"/>
      <c r="C148" s="18" t="s">
        <v>0</v>
      </c>
      <c r="D148" s="18" t="s">
        <v>315</v>
      </c>
      <c r="E148" s="18" t="s">
        <v>0</v>
      </c>
      <c r="F148" s="18" t="s">
        <v>0</v>
      </c>
      <c r="G148" s="23">
        <v>1174499.8899999999</v>
      </c>
      <c r="H148" s="57">
        <v>1249448.8999999999</v>
      </c>
      <c r="I148" s="23">
        <f t="shared" si="46"/>
        <v>-74949.010000000009</v>
      </c>
      <c r="J148" s="23">
        <f t="shared" ref="J148:J211" si="49">G148/H148*100-100</f>
        <v>-5.9985654475345029</v>
      </c>
      <c r="K148" s="23">
        <v>0</v>
      </c>
      <c r="L148" s="57">
        <v>1030751.78</v>
      </c>
      <c r="M148" s="23">
        <f t="shared" si="44"/>
        <v>-1030751.78</v>
      </c>
      <c r="N148" s="23">
        <f t="shared" ref="N145:N210" si="50">K148/L148*100-100</f>
        <v>-100</v>
      </c>
      <c r="O148" s="23">
        <f t="shared" si="47"/>
        <v>1174499.8899999999</v>
      </c>
      <c r="P148" s="23">
        <f t="shared" si="48"/>
        <v>2280200.6799999997</v>
      </c>
      <c r="Q148" s="23">
        <f t="shared" si="45"/>
        <v>-1105700.7899999998</v>
      </c>
      <c r="R148" s="23">
        <f t="shared" ref="R145:R210" si="51">O148/P148*100-100</f>
        <v>-48.491380591992453</v>
      </c>
    </row>
    <row r="149" spans="1:18" ht="16.350000000000001" customHeight="1" x14ac:dyDescent="0.15">
      <c r="A149" s="17" t="s">
        <v>316</v>
      </c>
      <c r="B149" s="17"/>
      <c r="C149" s="18" t="s">
        <v>0</v>
      </c>
      <c r="D149" s="18" t="s">
        <v>317</v>
      </c>
      <c r="E149" s="18" t="s">
        <v>0</v>
      </c>
      <c r="F149" s="18" t="s">
        <v>0</v>
      </c>
      <c r="G149" s="23">
        <v>0</v>
      </c>
      <c r="H149" s="23">
        <v>0</v>
      </c>
      <c r="I149" s="23">
        <f t="shared" si="46"/>
        <v>0</v>
      </c>
      <c r="J149" s="23">
        <v>0</v>
      </c>
      <c r="K149" s="23">
        <v>0</v>
      </c>
      <c r="L149" s="23">
        <v>0</v>
      </c>
      <c r="M149" s="23">
        <f t="shared" si="44"/>
        <v>0</v>
      </c>
      <c r="N149" s="23">
        <v>0</v>
      </c>
      <c r="O149" s="23">
        <f t="shared" si="47"/>
        <v>0</v>
      </c>
      <c r="P149" s="23">
        <f t="shared" si="48"/>
        <v>0</v>
      </c>
      <c r="Q149" s="23">
        <f t="shared" si="45"/>
        <v>0</v>
      </c>
      <c r="R149" s="23">
        <v>0</v>
      </c>
    </row>
    <row r="150" spans="1:18" ht="18" customHeight="1" x14ac:dyDescent="0.15">
      <c r="A150" s="29" t="s">
        <v>318</v>
      </c>
      <c r="B150" s="29"/>
      <c r="C150" s="18" t="s">
        <v>319</v>
      </c>
      <c r="D150" s="18" t="s">
        <v>320</v>
      </c>
      <c r="E150" s="18" t="s">
        <v>321</v>
      </c>
      <c r="F150" s="18" t="s">
        <v>0</v>
      </c>
      <c r="G150" s="23">
        <v>0</v>
      </c>
      <c r="H150" s="23">
        <v>0</v>
      </c>
      <c r="I150" s="23">
        <f t="shared" si="46"/>
        <v>0</v>
      </c>
      <c r="J150" s="23">
        <v>0</v>
      </c>
      <c r="K150" s="23">
        <v>0</v>
      </c>
      <c r="L150" s="23">
        <v>0</v>
      </c>
      <c r="M150" s="23">
        <f t="shared" si="44"/>
        <v>0</v>
      </c>
      <c r="N150" s="23">
        <v>0</v>
      </c>
      <c r="O150" s="23">
        <f t="shared" si="47"/>
        <v>0</v>
      </c>
      <c r="P150" s="23">
        <f t="shared" si="48"/>
        <v>0</v>
      </c>
      <c r="Q150" s="23">
        <f t="shared" si="45"/>
        <v>0</v>
      </c>
      <c r="R150" s="23">
        <v>0</v>
      </c>
    </row>
    <row r="151" spans="1:18" ht="18" customHeight="1" x14ac:dyDescent="0.15">
      <c r="A151" s="17" t="s">
        <v>322</v>
      </c>
      <c r="B151" s="17"/>
      <c r="C151" s="18" t="s">
        <v>0</v>
      </c>
      <c r="D151" s="18" t="s">
        <v>323</v>
      </c>
      <c r="E151" s="18" t="s">
        <v>0</v>
      </c>
      <c r="F151" s="18" t="s">
        <v>0</v>
      </c>
      <c r="G151" s="23">
        <v>10400</v>
      </c>
      <c r="H151" s="23">
        <v>0</v>
      </c>
      <c r="I151" s="23">
        <f t="shared" si="46"/>
        <v>10400</v>
      </c>
      <c r="J151" s="23">
        <v>0</v>
      </c>
      <c r="K151" s="23">
        <v>0</v>
      </c>
      <c r="L151" s="57">
        <v>995951.78</v>
      </c>
      <c r="M151" s="23">
        <f t="shared" si="44"/>
        <v>-995951.78</v>
      </c>
      <c r="N151" s="23">
        <f t="shared" si="50"/>
        <v>-100</v>
      </c>
      <c r="O151" s="23">
        <f t="shared" si="47"/>
        <v>10400</v>
      </c>
      <c r="P151" s="23">
        <f t="shared" si="48"/>
        <v>995951.78</v>
      </c>
      <c r="Q151" s="23">
        <f t="shared" si="45"/>
        <v>-985551.78</v>
      </c>
      <c r="R151" s="23">
        <f t="shared" si="51"/>
        <v>-98.955772738314707</v>
      </c>
    </row>
    <row r="152" spans="1:18" ht="24" customHeight="1" x14ac:dyDescent="0.15">
      <c r="A152" s="29" t="s">
        <v>324</v>
      </c>
      <c r="B152" s="29"/>
      <c r="C152" s="18" t="s">
        <v>325</v>
      </c>
      <c r="D152" s="18" t="s">
        <v>326</v>
      </c>
      <c r="E152" s="18" t="s">
        <v>327</v>
      </c>
      <c r="F152" s="18" t="s">
        <v>0</v>
      </c>
      <c r="G152" s="23">
        <v>0</v>
      </c>
      <c r="H152" s="23">
        <v>0</v>
      </c>
      <c r="I152" s="23">
        <f t="shared" si="46"/>
        <v>0</v>
      </c>
      <c r="J152" s="23">
        <v>0</v>
      </c>
      <c r="K152" s="23">
        <v>0</v>
      </c>
      <c r="L152" s="23">
        <v>0</v>
      </c>
      <c r="M152" s="23">
        <f t="shared" si="44"/>
        <v>0</v>
      </c>
      <c r="N152" s="23">
        <v>0</v>
      </c>
      <c r="O152" s="23">
        <f t="shared" si="47"/>
        <v>0</v>
      </c>
      <c r="P152" s="23">
        <f t="shared" si="48"/>
        <v>0</v>
      </c>
      <c r="Q152" s="23">
        <f t="shared" si="45"/>
        <v>0</v>
      </c>
      <c r="R152" s="23">
        <v>0</v>
      </c>
    </row>
    <row r="153" spans="1:18" ht="24" customHeight="1" x14ac:dyDescent="0.15">
      <c r="A153" s="17" t="s">
        <v>328</v>
      </c>
      <c r="B153" s="17"/>
      <c r="C153" s="18" t="s">
        <v>0</v>
      </c>
      <c r="D153" s="18" t="s">
        <v>329</v>
      </c>
      <c r="E153" s="18" t="s">
        <v>0</v>
      </c>
      <c r="F153" s="18" t="s">
        <v>0</v>
      </c>
      <c r="G153" s="23">
        <v>0</v>
      </c>
      <c r="H153" s="23">
        <v>0</v>
      </c>
      <c r="I153" s="23">
        <f t="shared" si="46"/>
        <v>0</v>
      </c>
      <c r="J153" s="23">
        <v>0</v>
      </c>
      <c r="K153" s="23">
        <v>0</v>
      </c>
      <c r="L153" s="57">
        <v>995951.78</v>
      </c>
      <c r="M153" s="23">
        <f t="shared" si="44"/>
        <v>-995951.78</v>
      </c>
      <c r="N153" s="23">
        <f t="shared" si="50"/>
        <v>-100</v>
      </c>
      <c r="O153" s="23">
        <f t="shared" si="47"/>
        <v>0</v>
      </c>
      <c r="P153" s="23">
        <f t="shared" si="48"/>
        <v>995951.78</v>
      </c>
      <c r="Q153" s="23">
        <f t="shared" si="45"/>
        <v>-995951.78</v>
      </c>
      <c r="R153" s="23">
        <f t="shared" si="51"/>
        <v>-100</v>
      </c>
    </row>
    <row r="154" spans="1:18" ht="15.75" customHeight="1" x14ac:dyDescent="0.15">
      <c r="A154" s="30" t="s">
        <v>330</v>
      </c>
      <c r="B154" s="30"/>
      <c r="C154" s="26" t="s">
        <v>325</v>
      </c>
      <c r="D154" s="26" t="s">
        <v>331</v>
      </c>
      <c r="E154" s="26" t="s">
        <v>332</v>
      </c>
      <c r="F154" s="26" t="s">
        <v>0</v>
      </c>
      <c r="G154" s="23">
        <v>0</v>
      </c>
      <c r="H154" s="23">
        <v>0</v>
      </c>
      <c r="I154" s="23">
        <f t="shared" si="46"/>
        <v>0</v>
      </c>
      <c r="J154" s="23">
        <v>0</v>
      </c>
      <c r="K154" s="23">
        <v>0</v>
      </c>
      <c r="L154" s="57">
        <v>995951.78</v>
      </c>
      <c r="M154" s="23">
        <f t="shared" si="44"/>
        <v>-995951.78</v>
      </c>
      <c r="N154" s="23">
        <f t="shared" si="50"/>
        <v>-100</v>
      </c>
      <c r="O154" s="23">
        <f t="shared" si="47"/>
        <v>0</v>
      </c>
      <c r="P154" s="23">
        <f t="shared" si="48"/>
        <v>995951.78</v>
      </c>
      <c r="Q154" s="23">
        <f t="shared" si="45"/>
        <v>-995951.78</v>
      </c>
      <c r="R154" s="23">
        <f t="shared" si="51"/>
        <v>-100</v>
      </c>
    </row>
    <row r="155" spans="1:18" ht="27" customHeight="1" x14ac:dyDescent="0.15">
      <c r="A155" s="29" t="s">
        <v>333</v>
      </c>
      <c r="B155" s="29"/>
      <c r="C155" s="18" t="s">
        <v>325</v>
      </c>
      <c r="D155" s="18" t="s">
        <v>334</v>
      </c>
      <c r="E155" s="18" t="s">
        <v>335</v>
      </c>
      <c r="F155" s="18" t="s">
        <v>0</v>
      </c>
      <c r="G155" s="23">
        <v>0</v>
      </c>
      <c r="H155" s="23">
        <v>0</v>
      </c>
      <c r="I155" s="23">
        <f t="shared" si="46"/>
        <v>0</v>
      </c>
      <c r="J155" s="23">
        <v>0</v>
      </c>
      <c r="K155" s="23">
        <v>0</v>
      </c>
      <c r="L155" s="23">
        <v>0</v>
      </c>
      <c r="M155" s="23">
        <f t="shared" si="44"/>
        <v>0</v>
      </c>
      <c r="N155" s="23">
        <v>0</v>
      </c>
      <c r="O155" s="23">
        <f t="shared" si="47"/>
        <v>0</v>
      </c>
      <c r="P155" s="23">
        <f t="shared" si="48"/>
        <v>0</v>
      </c>
      <c r="Q155" s="23">
        <f t="shared" si="45"/>
        <v>0</v>
      </c>
      <c r="R155" s="23">
        <v>0</v>
      </c>
    </row>
    <row r="156" spans="1:18" ht="15.75" customHeight="1" x14ac:dyDescent="0.15">
      <c r="A156" s="17" t="s">
        <v>336</v>
      </c>
      <c r="B156" s="17"/>
      <c r="C156" s="18" t="s">
        <v>0</v>
      </c>
      <c r="D156" s="18" t="s">
        <v>337</v>
      </c>
      <c r="E156" s="18" t="s">
        <v>0</v>
      </c>
      <c r="F156" s="18" t="s">
        <v>0</v>
      </c>
      <c r="G156" s="23">
        <v>0</v>
      </c>
      <c r="H156" s="23">
        <v>0</v>
      </c>
      <c r="I156" s="23">
        <f t="shared" si="46"/>
        <v>0</v>
      </c>
      <c r="J156" s="23">
        <v>0</v>
      </c>
      <c r="K156" s="23">
        <v>0</v>
      </c>
      <c r="L156" s="23">
        <v>0</v>
      </c>
      <c r="M156" s="23">
        <f t="shared" si="44"/>
        <v>0</v>
      </c>
      <c r="N156" s="23">
        <v>0</v>
      </c>
      <c r="O156" s="23">
        <f t="shared" si="47"/>
        <v>0</v>
      </c>
      <c r="P156" s="23">
        <f t="shared" si="48"/>
        <v>0</v>
      </c>
      <c r="Q156" s="23">
        <f t="shared" si="45"/>
        <v>0</v>
      </c>
      <c r="R156" s="23">
        <v>0</v>
      </c>
    </row>
    <row r="157" spans="1:18" ht="38.25" customHeight="1" x14ac:dyDescent="0.15">
      <c r="A157" s="30" t="s">
        <v>338</v>
      </c>
      <c r="B157" s="30"/>
      <c r="C157" s="26" t="s">
        <v>339</v>
      </c>
      <c r="D157" s="26" t="s">
        <v>340</v>
      </c>
      <c r="E157" s="26" t="s">
        <v>341</v>
      </c>
      <c r="F157" s="26" t="s">
        <v>0</v>
      </c>
      <c r="G157" s="23">
        <v>0</v>
      </c>
      <c r="H157" s="23">
        <v>0</v>
      </c>
      <c r="I157" s="23">
        <f t="shared" si="46"/>
        <v>0</v>
      </c>
      <c r="J157" s="23">
        <v>0</v>
      </c>
      <c r="K157" s="23">
        <v>0</v>
      </c>
      <c r="L157" s="23">
        <v>0</v>
      </c>
      <c r="M157" s="23">
        <f t="shared" si="44"/>
        <v>0</v>
      </c>
      <c r="N157" s="23">
        <v>0</v>
      </c>
      <c r="O157" s="23">
        <f t="shared" si="47"/>
        <v>0</v>
      </c>
      <c r="P157" s="23">
        <f t="shared" si="48"/>
        <v>0</v>
      </c>
      <c r="Q157" s="23">
        <f t="shared" si="45"/>
        <v>0</v>
      </c>
      <c r="R157" s="23">
        <v>0</v>
      </c>
    </row>
    <row r="158" spans="1:18" ht="27" customHeight="1" x14ac:dyDescent="0.15">
      <c r="A158" s="29" t="s">
        <v>342</v>
      </c>
      <c r="B158" s="29"/>
      <c r="C158" s="18" t="s">
        <v>339</v>
      </c>
      <c r="D158" s="18" t="s">
        <v>343</v>
      </c>
      <c r="E158" s="18" t="s">
        <v>344</v>
      </c>
      <c r="F158" s="18" t="s">
        <v>0</v>
      </c>
      <c r="G158" s="23">
        <v>10400</v>
      </c>
      <c r="H158" s="23">
        <v>0</v>
      </c>
      <c r="I158" s="23">
        <f t="shared" si="46"/>
        <v>10400</v>
      </c>
      <c r="J158" s="23">
        <v>0</v>
      </c>
      <c r="K158" s="23">
        <v>0</v>
      </c>
      <c r="L158" s="23">
        <v>0</v>
      </c>
      <c r="M158" s="23">
        <f t="shared" si="44"/>
        <v>0</v>
      </c>
      <c r="N158" s="23">
        <v>0</v>
      </c>
      <c r="O158" s="23">
        <f t="shared" si="47"/>
        <v>10400</v>
      </c>
      <c r="P158" s="23">
        <f t="shared" si="48"/>
        <v>0</v>
      </c>
      <c r="Q158" s="23">
        <f t="shared" si="45"/>
        <v>10400</v>
      </c>
      <c r="R158" s="23">
        <v>0</v>
      </c>
    </row>
    <row r="159" spans="1:18" ht="28.5" customHeight="1" x14ac:dyDescent="0.15">
      <c r="A159" s="17" t="s">
        <v>345</v>
      </c>
      <c r="B159" s="17"/>
      <c r="C159" s="18" t="s">
        <v>0</v>
      </c>
      <c r="D159" s="18" t="s">
        <v>346</v>
      </c>
      <c r="E159" s="18" t="s">
        <v>0</v>
      </c>
      <c r="F159" s="18" t="s">
        <v>0</v>
      </c>
      <c r="G159" s="23">
        <v>0</v>
      </c>
      <c r="H159" s="57">
        <v>144286.23000000001</v>
      </c>
      <c r="I159" s="23">
        <f t="shared" si="46"/>
        <v>-144286.23000000001</v>
      </c>
      <c r="J159" s="23">
        <f t="shared" si="49"/>
        <v>-100</v>
      </c>
      <c r="K159" s="23">
        <v>0</v>
      </c>
      <c r="L159" s="23">
        <v>0</v>
      </c>
      <c r="M159" s="23">
        <f t="shared" si="44"/>
        <v>0</v>
      </c>
      <c r="N159" s="23">
        <v>0</v>
      </c>
      <c r="O159" s="23">
        <f t="shared" si="47"/>
        <v>0</v>
      </c>
      <c r="P159" s="23">
        <f t="shared" si="48"/>
        <v>144286.23000000001</v>
      </c>
      <c r="Q159" s="23">
        <f t="shared" si="45"/>
        <v>-144286.23000000001</v>
      </c>
      <c r="R159" s="23">
        <f t="shared" si="51"/>
        <v>-100</v>
      </c>
    </row>
    <row r="160" spans="1:18" ht="27.75" customHeight="1" x14ac:dyDescent="0.15">
      <c r="A160" s="17" t="s">
        <v>347</v>
      </c>
      <c r="B160" s="17"/>
      <c r="C160" s="18" t="s">
        <v>0</v>
      </c>
      <c r="D160" s="18" t="s">
        <v>348</v>
      </c>
      <c r="E160" s="18" t="s">
        <v>0</v>
      </c>
      <c r="F160" s="18" t="s">
        <v>0</v>
      </c>
      <c r="G160" s="23">
        <v>0</v>
      </c>
      <c r="H160" s="57">
        <v>144286.23000000001</v>
      </c>
      <c r="I160" s="23">
        <f t="shared" si="46"/>
        <v>-144286.23000000001</v>
      </c>
      <c r="J160" s="23">
        <f t="shared" si="49"/>
        <v>-100</v>
      </c>
      <c r="K160" s="23">
        <v>0</v>
      </c>
      <c r="L160" s="23">
        <v>0</v>
      </c>
      <c r="M160" s="23">
        <f t="shared" si="44"/>
        <v>0</v>
      </c>
      <c r="N160" s="23">
        <v>0</v>
      </c>
      <c r="O160" s="23">
        <f t="shared" si="47"/>
        <v>0</v>
      </c>
      <c r="P160" s="23">
        <f t="shared" si="48"/>
        <v>144286.23000000001</v>
      </c>
      <c r="Q160" s="23">
        <f t="shared" si="45"/>
        <v>-144286.23000000001</v>
      </c>
      <c r="R160" s="23">
        <f t="shared" si="51"/>
        <v>-100</v>
      </c>
    </row>
    <row r="161" spans="1:18" ht="49.5" customHeight="1" x14ac:dyDescent="0.15">
      <c r="A161" s="30" t="s">
        <v>349</v>
      </c>
      <c r="B161" s="30"/>
      <c r="C161" s="26" t="s">
        <v>350</v>
      </c>
      <c r="D161" s="26" t="s">
        <v>351</v>
      </c>
      <c r="E161" s="26" t="s">
        <v>352</v>
      </c>
      <c r="F161" s="26" t="s">
        <v>0</v>
      </c>
      <c r="G161" s="23">
        <v>0</v>
      </c>
      <c r="H161" s="57">
        <v>144286.23000000001</v>
      </c>
      <c r="I161" s="23">
        <f t="shared" si="46"/>
        <v>-144286.23000000001</v>
      </c>
      <c r="J161" s="23">
        <f t="shared" si="49"/>
        <v>-100</v>
      </c>
      <c r="K161" s="23">
        <v>0</v>
      </c>
      <c r="L161" s="23">
        <v>0</v>
      </c>
      <c r="M161" s="23">
        <f t="shared" si="44"/>
        <v>0</v>
      </c>
      <c r="N161" s="23">
        <v>0</v>
      </c>
      <c r="O161" s="23">
        <f t="shared" si="47"/>
        <v>0</v>
      </c>
      <c r="P161" s="23">
        <f t="shared" si="48"/>
        <v>144286.23000000001</v>
      </c>
      <c r="Q161" s="23">
        <f t="shared" si="45"/>
        <v>-144286.23000000001</v>
      </c>
      <c r="R161" s="23">
        <f t="shared" si="51"/>
        <v>-100</v>
      </c>
    </row>
    <row r="162" spans="1:18" ht="49.5" customHeight="1" x14ac:dyDescent="0.15">
      <c r="A162" s="66" t="s">
        <v>636</v>
      </c>
      <c r="B162" s="66"/>
      <c r="C162" s="65" t="s">
        <v>350</v>
      </c>
      <c r="D162" s="65" t="s">
        <v>637</v>
      </c>
      <c r="E162" s="65" t="s">
        <v>638</v>
      </c>
      <c r="F162" s="58"/>
      <c r="G162" s="59">
        <v>0</v>
      </c>
      <c r="H162" s="57">
        <v>0</v>
      </c>
      <c r="I162" s="23">
        <f t="shared" ref="I162" si="52">G162-H162</f>
        <v>0</v>
      </c>
      <c r="J162" s="23">
        <v>0</v>
      </c>
      <c r="K162" s="23">
        <v>0</v>
      </c>
      <c r="L162" s="23">
        <v>0</v>
      </c>
      <c r="M162" s="23">
        <f t="shared" ref="M162" si="53">K162-L162</f>
        <v>0</v>
      </c>
      <c r="N162" s="23">
        <v>0</v>
      </c>
      <c r="O162" s="23">
        <f t="shared" ref="O162" si="54">G162+K162</f>
        <v>0</v>
      </c>
      <c r="P162" s="23">
        <f t="shared" ref="P162" si="55">H162+L162</f>
        <v>0</v>
      </c>
      <c r="Q162" s="23">
        <f t="shared" ref="Q162" si="56">O162-P162</f>
        <v>0</v>
      </c>
      <c r="R162" s="23">
        <v>0</v>
      </c>
    </row>
    <row r="163" spans="1:18" ht="26.25" customHeight="1" x14ac:dyDescent="0.15">
      <c r="A163" s="17" t="s">
        <v>353</v>
      </c>
      <c r="B163" s="17"/>
      <c r="C163" s="18" t="s">
        <v>0</v>
      </c>
      <c r="D163" s="18" t="s">
        <v>354</v>
      </c>
      <c r="E163" s="18" t="s">
        <v>0</v>
      </c>
      <c r="F163" s="18" t="s">
        <v>0</v>
      </c>
      <c r="G163" s="23">
        <v>1164099.8899999999</v>
      </c>
      <c r="H163" s="57">
        <v>1105162.67</v>
      </c>
      <c r="I163" s="23">
        <f t="shared" si="46"/>
        <v>58937.219999999972</v>
      </c>
      <c r="J163" s="23">
        <f t="shared" si="49"/>
        <v>5.3328999974275177</v>
      </c>
      <c r="K163" s="23">
        <v>0</v>
      </c>
      <c r="L163" s="57">
        <v>34800</v>
      </c>
      <c r="M163" s="23">
        <f t="shared" si="44"/>
        <v>-34800</v>
      </c>
      <c r="N163" s="23">
        <f t="shared" si="50"/>
        <v>-100</v>
      </c>
      <c r="O163" s="23">
        <f t="shared" si="47"/>
        <v>1164099.8899999999</v>
      </c>
      <c r="P163" s="23">
        <f t="shared" si="48"/>
        <v>1139962.67</v>
      </c>
      <c r="Q163" s="23">
        <f t="shared" si="45"/>
        <v>24137.219999999972</v>
      </c>
      <c r="R163" s="23">
        <f t="shared" si="51"/>
        <v>2.1173693345589868</v>
      </c>
    </row>
    <row r="164" spans="1:18" ht="26.25" customHeight="1" x14ac:dyDescent="0.15">
      <c r="A164" s="68" t="s">
        <v>639</v>
      </c>
      <c r="B164" s="68"/>
      <c r="C164" s="69" t="s">
        <v>339</v>
      </c>
      <c r="D164" s="69" t="s">
        <v>640</v>
      </c>
      <c r="E164" s="69" t="s">
        <v>641</v>
      </c>
      <c r="F164" s="67"/>
      <c r="G164" s="59">
        <v>0</v>
      </c>
      <c r="H164" s="57">
        <v>0</v>
      </c>
      <c r="I164" s="23">
        <f t="shared" ref="I164" si="57">G164-H164</f>
        <v>0</v>
      </c>
      <c r="J164" s="23">
        <v>0</v>
      </c>
      <c r="K164" s="59">
        <v>0</v>
      </c>
      <c r="L164" s="57">
        <v>34800</v>
      </c>
      <c r="M164" s="23">
        <f t="shared" ref="M164" si="58">K164-L164</f>
        <v>-34800</v>
      </c>
      <c r="N164" s="23">
        <f t="shared" ref="N164" si="59">K164/L164*100-100</f>
        <v>-100</v>
      </c>
      <c r="O164" s="23">
        <f t="shared" ref="O164" si="60">G164+K164</f>
        <v>0</v>
      </c>
      <c r="P164" s="23">
        <f t="shared" ref="P164" si="61">H164+L164</f>
        <v>34800</v>
      </c>
      <c r="Q164" s="23">
        <f t="shared" ref="Q164" si="62">O164-P164</f>
        <v>-34800</v>
      </c>
      <c r="R164" s="23">
        <f t="shared" ref="R164" si="63">O164/P164*100-100</f>
        <v>-100</v>
      </c>
    </row>
    <row r="165" spans="1:18" ht="24" customHeight="1" x14ac:dyDescent="0.15">
      <c r="A165" s="29" t="s">
        <v>355</v>
      </c>
      <c r="B165" s="29"/>
      <c r="C165" s="18" t="s">
        <v>339</v>
      </c>
      <c r="D165" s="18" t="s">
        <v>356</v>
      </c>
      <c r="E165" s="18" t="s">
        <v>357</v>
      </c>
      <c r="F165" s="18" t="s">
        <v>0</v>
      </c>
      <c r="G165" s="23">
        <v>0</v>
      </c>
      <c r="H165" s="23">
        <v>0</v>
      </c>
      <c r="I165" s="23">
        <f t="shared" si="46"/>
        <v>0</v>
      </c>
      <c r="J165" s="23">
        <v>0</v>
      </c>
      <c r="K165" s="23">
        <v>0</v>
      </c>
      <c r="L165" s="23">
        <v>0</v>
      </c>
      <c r="M165" s="23">
        <f t="shared" si="44"/>
        <v>0</v>
      </c>
      <c r="N165" s="23">
        <v>0</v>
      </c>
      <c r="O165" s="23">
        <f t="shared" si="47"/>
        <v>0</v>
      </c>
      <c r="P165" s="23">
        <f t="shared" si="48"/>
        <v>0</v>
      </c>
      <c r="Q165" s="23">
        <f t="shared" si="45"/>
        <v>0</v>
      </c>
      <c r="R165" s="23">
        <v>0</v>
      </c>
    </row>
    <row r="166" spans="1:18" ht="18" customHeight="1" x14ac:dyDescent="0.15">
      <c r="A166" s="17" t="s">
        <v>358</v>
      </c>
      <c r="B166" s="17"/>
      <c r="C166" s="18" t="s">
        <v>0</v>
      </c>
      <c r="D166" s="18" t="s">
        <v>359</v>
      </c>
      <c r="E166" s="18" t="s">
        <v>0</v>
      </c>
      <c r="F166" s="18" t="s">
        <v>0</v>
      </c>
      <c r="G166" s="23">
        <v>1164099.8899999999</v>
      </c>
      <c r="H166" s="57">
        <v>1105162.67</v>
      </c>
      <c r="I166" s="23">
        <f t="shared" si="46"/>
        <v>58937.219999999972</v>
      </c>
      <c r="J166" s="23">
        <f t="shared" si="49"/>
        <v>5.3328999974275177</v>
      </c>
      <c r="K166" s="23">
        <v>0</v>
      </c>
      <c r="L166" s="23">
        <v>0</v>
      </c>
      <c r="M166" s="23">
        <f t="shared" si="44"/>
        <v>0</v>
      </c>
      <c r="N166" s="23">
        <v>0</v>
      </c>
      <c r="O166" s="23">
        <f t="shared" si="47"/>
        <v>1164099.8899999999</v>
      </c>
      <c r="P166" s="23">
        <f t="shared" si="48"/>
        <v>1105162.67</v>
      </c>
      <c r="Q166" s="23">
        <f t="shared" si="45"/>
        <v>58937.219999999972</v>
      </c>
      <c r="R166" s="23">
        <f t="shared" si="51"/>
        <v>5.3328999974275177</v>
      </c>
    </row>
    <row r="167" spans="1:18" ht="18" customHeight="1" x14ac:dyDescent="0.15">
      <c r="A167" s="30" t="s">
        <v>360</v>
      </c>
      <c r="B167" s="30"/>
      <c r="C167" s="26" t="s">
        <v>339</v>
      </c>
      <c r="D167" s="26" t="s">
        <v>361</v>
      </c>
      <c r="E167" s="26" t="s">
        <v>362</v>
      </c>
      <c r="F167" s="26" t="s">
        <v>0</v>
      </c>
      <c r="G167" s="23">
        <v>1164099.8899999999</v>
      </c>
      <c r="H167" s="57">
        <v>1105162.67</v>
      </c>
      <c r="I167" s="23">
        <f t="shared" si="46"/>
        <v>58937.219999999972</v>
      </c>
      <c r="J167" s="23">
        <f t="shared" si="49"/>
        <v>5.3328999974275177</v>
      </c>
      <c r="K167" s="23">
        <v>0</v>
      </c>
      <c r="L167" s="23">
        <v>0</v>
      </c>
      <c r="M167" s="23">
        <f t="shared" si="44"/>
        <v>0</v>
      </c>
      <c r="N167" s="23">
        <v>0</v>
      </c>
      <c r="O167" s="23">
        <f t="shared" si="47"/>
        <v>1164099.8899999999</v>
      </c>
      <c r="P167" s="23">
        <f t="shared" si="48"/>
        <v>1105162.67</v>
      </c>
      <c r="Q167" s="23">
        <f t="shared" si="45"/>
        <v>58937.219999999972</v>
      </c>
      <c r="R167" s="23">
        <f t="shared" si="51"/>
        <v>5.3328999974275177</v>
      </c>
    </row>
    <row r="168" spans="1:18" ht="18" customHeight="1" x14ac:dyDescent="0.15">
      <c r="A168" s="17" t="s">
        <v>363</v>
      </c>
      <c r="B168" s="17"/>
      <c r="C168" s="18" t="s">
        <v>0</v>
      </c>
      <c r="D168" s="18" t="s">
        <v>364</v>
      </c>
      <c r="E168" s="18" t="s">
        <v>0</v>
      </c>
      <c r="F168" s="18" t="s">
        <v>0</v>
      </c>
      <c r="G168" s="23">
        <v>301462.09999999998</v>
      </c>
      <c r="H168" s="23">
        <v>0</v>
      </c>
      <c r="I168" s="23">
        <f t="shared" si="46"/>
        <v>301462.09999999998</v>
      </c>
      <c r="J168" s="23">
        <v>0</v>
      </c>
      <c r="K168" s="23">
        <v>0</v>
      </c>
      <c r="L168" s="23">
        <v>0</v>
      </c>
      <c r="M168" s="23">
        <f t="shared" si="44"/>
        <v>0</v>
      </c>
      <c r="N168" s="23">
        <v>0</v>
      </c>
      <c r="O168" s="23">
        <f t="shared" si="47"/>
        <v>301462.09999999998</v>
      </c>
      <c r="P168" s="23">
        <f t="shared" si="48"/>
        <v>0</v>
      </c>
      <c r="Q168" s="23">
        <f t="shared" si="45"/>
        <v>301462.09999999998</v>
      </c>
      <c r="R168" s="23">
        <v>0</v>
      </c>
    </row>
    <row r="169" spans="1:18" ht="18" customHeight="1" x14ac:dyDescent="0.15">
      <c r="A169" s="17" t="s">
        <v>365</v>
      </c>
      <c r="B169" s="17"/>
      <c r="C169" s="18" t="s">
        <v>0</v>
      </c>
      <c r="D169" s="18" t="s">
        <v>366</v>
      </c>
      <c r="E169" s="18" t="s">
        <v>0</v>
      </c>
      <c r="F169" s="18" t="s">
        <v>0</v>
      </c>
      <c r="G169" s="23">
        <v>301462.09999999998</v>
      </c>
      <c r="H169" s="23">
        <v>0</v>
      </c>
      <c r="I169" s="23">
        <f t="shared" si="46"/>
        <v>301462.09999999998</v>
      </c>
      <c r="J169" s="23">
        <v>0</v>
      </c>
      <c r="K169" s="23">
        <v>0</v>
      </c>
      <c r="L169" s="23">
        <v>0</v>
      </c>
      <c r="M169" s="23">
        <f t="shared" si="44"/>
        <v>0</v>
      </c>
      <c r="N169" s="23">
        <v>0</v>
      </c>
      <c r="O169" s="23">
        <f t="shared" si="47"/>
        <v>301462.09999999998</v>
      </c>
      <c r="P169" s="23">
        <f t="shared" si="48"/>
        <v>0</v>
      </c>
      <c r="Q169" s="23">
        <f t="shared" si="45"/>
        <v>301462.09999999998</v>
      </c>
      <c r="R169" s="23">
        <v>0</v>
      </c>
    </row>
    <row r="170" spans="1:18" ht="18" customHeight="1" x14ac:dyDescent="0.15">
      <c r="A170" s="29" t="s">
        <v>367</v>
      </c>
      <c r="B170" s="29"/>
      <c r="C170" s="18" t="s">
        <v>368</v>
      </c>
      <c r="D170" s="18" t="s">
        <v>369</v>
      </c>
      <c r="E170" s="18" t="s">
        <v>370</v>
      </c>
      <c r="F170" s="18" t="s">
        <v>0</v>
      </c>
      <c r="G170" s="23">
        <v>301462.09999999998</v>
      </c>
      <c r="H170" s="23">
        <v>0</v>
      </c>
      <c r="I170" s="23">
        <f t="shared" si="46"/>
        <v>301462.09999999998</v>
      </c>
      <c r="J170" s="23">
        <v>0</v>
      </c>
      <c r="K170" s="23">
        <v>0</v>
      </c>
      <c r="L170" s="23">
        <v>0</v>
      </c>
      <c r="M170" s="23">
        <f t="shared" si="44"/>
        <v>0</v>
      </c>
      <c r="N170" s="23">
        <v>0</v>
      </c>
      <c r="O170" s="23">
        <f t="shared" si="47"/>
        <v>301462.09999999998</v>
      </c>
      <c r="P170" s="23">
        <f t="shared" si="48"/>
        <v>0</v>
      </c>
      <c r="Q170" s="23">
        <f t="shared" si="45"/>
        <v>301462.09999999998</v>
      </c>
      <c r="R170" s="23">
        <v>0</v>
      </c>
    </row>
    <row r="171" spans="1:18" ht="16.350000000000001" customHeight="1" x14ac:dyDescent="0.15">
      <c r="A171" s="17" t="s">
        <v>371</v>
      </c>
      <c r="B171" s="17"/>
      <c r="C171" s="18" t="s">
        <v>0</v>
      </c>
      <c r="D171" s="18" t="s">
        <v>372</v>
      </c>
      <c r="E171" s="18" t="s">
        <v>0</v>
      </c>
      <c r="F171" s="18" t="s">
        <v>0</v>
      </c>
      <c r="G171" s="23">
        <v>0</v>
      </c>
      <c r="H171" s="23">
        <v>0</v>
      </c>
      <c r="I171" s="23">
        <f t="shared" si="46"/>
        <v>0</v>
      </c>
      <c r="J171" s="23">
        <v>0</v>
      </c>
      <c r="K171" s="23">
        <v>0</v>
      </c>
      <c r="L171" s="23">
        <v>0</v>
      </c>
      <c r="M171" s="23">
        <f t="shared" si="44"/>
        <v>0</v>
      </c>
      <c r="N171" s="23">
        <v>0</v>
      </c>
      <c r="O171" s="23">
        <f t="shared" si="47"/>
        <v>0</v>
      </c>
      <c r="P171" s="23">
        <f t="shared" si="48"/>
        <v>0</v>
      </c>
      <c r="Q171" s="23">
        <f t="shared" si="45"/>
        <v>0</v>
      </c>
      <c r="R171" s="23">
        <v>0</v>
      </c>
    </row>
    <row r="172" spans="1:18" ht="13.9" customHeight="1" x14ac:dyDescent="0.15">
      <c r="A172" s="29" t="s">
        <v>373</v>
      </c>
      <c r="B172" s="29"/>
      <c r="C172" s="18" t="s">
        <v>374</v>
      </c>
      <c r="D172" s="18" t="s">
        <v>375</v>
      </c>
      <c r="E172" s="18" t="s">
        <v>376</v>
      </c>
      <c r="F172" s="18" t="s">
        <v>0</v>
      </c>
      <c r="G172" s="23">
        <v>0</v>
      </c>
      <c r="H172" s="23">
        <v>0</v>
      </c>
      <c r="I172" s="23">
        <f t="shared" si="46"/>
        <v>0</v>
      </c>
      <c r="J172" s="23">
        <v>0</v>
      </c>
      <c r="K172" s="23">
        <v>0</v>
      </c>
      <c r="L172" s="23">
        <v>0</v>
      </c>
      <c r="M172" s="23">
        <f t="shared" si="44"/>
        <v>0</v>
      </c>
      <c r="N172" s="23">
        <v>0</v>
      </c>
      <c r="O172" s="23">
        <f t="shared" si="47"/>
        <v>0</v>
      </c>
      <c r="P172" s="23">
        <f t="shared" si="48"/>
        <v>0</v>
      </c>
      <c r="Q172" s="23">
        <f t="shared" si="45"/>
        <v>0</v>
      </c>
      <c r="R172" s="23">
        <v>0</v>
      </c>
    </row>
    <row r="173" spans="1:18" ht="17.25" customHeight="1" x14ac:dyDescent="0.15">
      <c r="A173" s="17" t="s">
        <v>377</v>
      </c>
      <c r="B173" s="17"/>
      <c r="C173" s="18" t="s">
        <v>0</v>
      </c>
      <c r="D173" s="18" t="s">
        <v>378</v>
      </c>
      <c r="E173" s="18" t="s">
        <v>0</v>
      </c>
      <c r="F173" s="18" t="s">
        <v>0</v>
      </c>
      <c r="G173" s="23">
        <v>0</v>
      </c>
      <c r="H173" s="23">
        <v>0</v>
      </c>
      <c r="I173" s="23">
        <f t="shared" si="46"/>
        <v>0</v>
      </c>
      <c r="J173" s="23">
        <v>0</v>
      </c>
      <c r="K173" s="23">
        <v>0</v>
      </c>
      <c r="L173" s="23">
        <v>0</v>
      </c>
      <c r="M173" s="23">
        <f t="shared" si="44"/>
        <v>0</v>
      </c>
      <c r="N173" s="23">
        <v>0</v>
      </c>
      <c r="O173" s="23">
        <f t="shared" si="47"/>
        <v>0</v>
      </c>
      <c r="P173" s="23">
        <f t="shared" si="48"/>
        <v>0</v>
      </c>
      <c r="Q173" s="23">
        <f t="shared" si="45"/>
        <v>0</v>
      </c>
      <c r="R173" s="23">
        <v>0</v>
      </c>
    </row>
    <row r="174" spans="1:18" ht="17.25" customHeight="1" x14ac:dyDescent="0.15">
      <c r="A174" s="29" t="s">
        <v>379</v>
      </c>
      <c r="B174" s="29"/>
      <c r="C174" s="18" t="s">
        <v>380</v>
      </c>
      <c r="D174" s="18" t="s">
        <v>381</v>
      </c>
      <c r="E174" s="18" t="s">
        <v>382</v>
      </c>
      <c r="F174" s="18" t="s">
        <v>0</v>
      </c>
      <c r="G174" s="23">
        <v>0</v>
      </c>
      <c r="H174" s="23">
        <v>0</v>
      </c>
      <c r="I174" s="23">
        <f t="shared" si="46"/>
        <v>0</v>
      </c>
      <c r="J174" s="23">
        <v>0</v>
      </c>
      <c r="K174" s="23">
        <v>0</v>
      </c>
      <c r="L174" s="23">
        <v>0</v>
      </c>
      <c r="M174" s="23">
        <f t="shared" si="44"/>
        <v>0</v>
      </c>
      <c r="N174" s="23">
        <v>0</v>
      </c>
      <c r="O174" s="23">
        <f t="shared" si="47"/>
        <v>0</v>
      </c>
      <c r="P174" s="23">
        <f t="shared" si="48"/>
        <v>0</v>
      </c>
      <c r="Q174" s="23">
        <f t="shared" si="45"/>
        <v>0</v>
      </c>
      <c r="R174" s="23">
        <v>0</v>
      </c>
    </row>
    <row r="175" spans="1:18" ht="17.25" customHeight="1" x14ac:dyDescent="0.15">
      <c r="A175" s="17" t="s">
        <v>383</v>
      </c>
      <c r="B175" s="17"/>
      <c r="C175" s="18" t="s">
        <v>0</v>
      </c>
      <c r="D175" s="18" t="s">
        <v>384</v>
      </c>
      <c r="E175" s="18" t="s">
        <v>0</v>
      </c>
      <c r="F175" s="18" t="s">
        <v>0</v>
      </c>
      <c r="G175" s="23">
        <v>39344632.039999999</v>
      </c>
      <c r="H175" s="57">
        <v>32143806.190000001</v>
      </c>
      <c r="I175" s="23">
        <f t="shared" si="46"/>
        <v>7200825.8499999978</v>
      </c>
      <c r="J175" s="23">
        <f t="shared" si="49"/>
        <v>22.40190787437048</v>
      </c>
      <c r="K175" s="23">
        <v>1427998.18</v>
      </c>
      <c r="L175" s="57">
        <v>1507521.99</v>
      </c>
      <c r="M175" s="23">
        <f t="shared" si="44"/>
        <v>-79523.810000000056</v>
      </c>
      <c r="N175" s="23">
        <f t="shared" si="50"/>
        <v>-5.2751343282229755</v>
      </c>
      <c r="O175" s="23">
        <f t="shared" si="47"/>
        <v>40772630.219999999</v>
      </c>
      <c r="P175" s="23">
        <f t="shared" si="48"/>
        <v>33651328.18</v>
      </c>
      <c r="Q175" s="23">
        <f t="shared" si="45"/>
        <v>7121302.0399999991</v>
      </c>
      <c r="R175" s="23">
        <f t="shared" si="51"/>
        <v>21.162023685687402</v>
      </c>
    </row>
    <row r="176" spans="1:18" ht="17.25" customHeight="1" x14ac:dyDescent="0.15">
      <c r="A176" s="29" t="s">
        <v>385</v>
      </c>
      <c r="B176" s="29"/>
      <c r="C176" s="18" t="s">
        <v>386</v>
      </c>
      <c r="D176" s="18" t="s">
        <v>387</v>
      </c>
      <c r="E176" s="18" t="s">
        <v>388</v>
      </c>
      <c r="F176" s="18" t="s">
        <v>0</v>
      </c>
      <c r="G176" s="23">
        <v>3071832</v>
      </c>
      <c r="H176" s="57">
        <v>8247900</v>
      </c>
      <c r="I176" s="23">
        <f t="shared" si="46"/>
        <v>-5176068</v>
      </c>
      <c r="J176" s="23">
        <f t="shared" si="49"/>
        <v>-62.756192485359904</v>
      </c>
      <c r="K176" s="23">
        <v>0</v>
      </c>
      <c r="L176" s="23">
        <v>0</v>
      </c>
      <c r="M176" s="23">
        <f t="shared" si="44"/>
        <v>0</v>
      </c>
      <c r="N176" s="23">
        <v>0</v>
      </c>
      <c r="O176" s="23">
        <f t="shared" si="47"/>
        <v>3071832</v>
      </c>
      <c r="P176" s="23">
        <f t="shared" si="48"/>
        <v>8247900</v>
      </c>
      <c r="Q176" s="23">
        <f t="shared" si="45"/>
        <v>-5176068</v>
      </c>
      <c r="R176" s="23">
        <f t="shared" si="51"/>
        <v>-62.756192485359904</v>
      </c>
    </row>
    <row r="177" spans="1:18" ht="45" customHeight="1" x14ac:dyDescent="0.15">
      <c r="A177" s="29" t="s">
        <v>389</v>
      </c>
      <c r="B177" s="29"/>
      <c r="C177" s="18" t="s">
        <v>386</v>
      </c>
      <c r="D177" s="18" t="s">
        <v>390</v>
      </c>
      <c r="E177" s="18" t="s">
        <v>391</v>
      </c>
      <c r="F177" s="18" t="s">
        <v>0</v>
      </c>
      <c r="G177" s="23">
        <v>50000</v>
      </c>
      <c r="H177" s="23">
        <v>0</v>
      </c>
      <c r="I177" s="23">
        <f t="shared" si="46"/>
        <v>50000</v>
      </c>
      <c r="J177" s="23">
        <v>0</v>
      </c>
      <c r="K177" s="23">
        <v>0</v>
      </c>
      <c r="L177" s="23">
        <v>0</v>
      </c>
      <c r="M177" s="23">
        <f t="shared" si="44"/>
        <v>0</v>
      </c>
      <c r="N177" s="23">
        <v>0</v>
      </c>
      <c r="O177" s="23">
        <f t="shared" si="47"/>
        <v>50000</v>
      </c>
      <c r="P177" s="23">
        <f t="shared" si="48"/>
        <v>0</v>
      </c>
      <c r="Q177" s="23">
        <f t="shared" si="45"/>
        <v>50000</v>
      </c>
      <c r="R177" s="23">
        <v>0</v>
      </c>
    </row>
    <row r="178" spans="1:18" ht="39" customHeight="1" x14ac:dyDescent="0.15">
      <c r="A178" s="17" t="s">
        <v>392</v>
      </c>
      <c r="B178" s="17"/>
      <c r="C178" s="18" t="s">
        <v>0</v>
      </c>
      <c r="D178" s="18" t="s">
        <v>393</v>
      </c>
      <c r="E178" s="18" t="s">
        <v>0</v>
      </c>
      <c r="F178" s="18" t="s">
        <v>0</v>
      </c>
      <c r="G178" s="23">
        <v>42466464.039999999</v>
      </c>
      <c r="H178" s="57">
        <v>40391706.189999998</v>
      </c>
      <c r="I178" s="23">
        <f t="shared" si="46"/>
        <v>2074757.8500000015</v>
      </c>
      <c r="J178" s="23">
        <f t="shared" si="49"/>
        <v>5.1365937359528147</v>
      </c>
      <c r="K178" s="23">
        <v>1427998.18</v>
      </c>
      <c r="L178" s="57">
        <v>1507521.99</v>
      </c>
      <c r="M178" s="23">
        <f t="shared" si="44"/>
        <v>-79523.810000000056</v>
      </c>
      <c r="N178" s="23">
        <f t="shared" si="50"/>
        <v>-5.2751343282229755</v>
      </c>
      <c r="O178" s="23">
        <f t="shared" si="47"/>
        <v>43894462.219999999</v>
      </c>
      <c r="P178" s="23">
        <f t="shared" si="48"/>
        <v>41899228.18</v>
      </c>
      <c r="Q178" s="23">
        <f t="shared" si="45"/>
        <v>1995234.0399999991</v>
      </c>
      <c r="R178" s="23">
        <f t="shared" si="51"/>
        <v>4.7619828017557495</v>
      </c>
    </row>
    <row r="179" spans="1:18" ht="44.25" customHeight="1" x14ac:dyDescent="0.15">
      <c r="A179" s="17" t="s">
        <v>394</v>
      </c>
      <c r="B179" s="17"/>
      <c r="C179" s="18" t="s">
        <v>0</v>
      </c>
      <c r="D179" s="18" t="s">
        <v>395</v>
      </c>
      <c r="E179" s="18" t="s">
        <v>0</v>
      </c>
      <c r="F179" s="18" t="s">
        <v>0</v>
      </c>
      <c r="G179" s="23">
        <v>178254.94</v>
      </c>
      <c r="H179" s="57">
        <v>927102.49</v>
      </c>
      <c r="I179" s="23">
        <f t="shared" si="46"/>
        <v>-748847.55</v>
      </c>
      <c r="J179" s="23">
        <f t="shared" si="49"/>
        <v>-80.772898150667245</v>
      </c>
      <c r="K179" s="23">
        <v>0</v>
      </c>
      <c r="L179" s="23">
        <v>0</v>
      </c>
      <c r="M179" s="23">
        <f t="shared" si="44"/>
        <v>0</v>
      </c>
      <c r="N179" s="23">
        <v>0</v>
      </c>
      <c r="O179" s="23">
        <f t="shared" si="47"/>
        <v>178254.94</v>
      </c>
      <c r="P179" s="23">
        <f t="shared" si="48"/>
        <v>927102.49</v>
      </c>
      <c r="Q179" s="23">
        <f t="shared" si="45"/>
        <v>-748847.55</v>
      </c>
      <c r="R179" s="23">
        <f t="shared" si="51"/>
        <v>-80.772898150667245</v>
      </c>
    </row>
    <row r="180" spans="1:18" ht="20.25" customHeight="1" x14ac:dyDescent="0.15">
      <c r="A180" s="29" t="s">
        <v>176</v>
      </c>
      <c r="B180" s="29"/>
      <c r="C180" s="18" t="s">
        <v>386</v>
      </c>
      <c r="D180" s="18" t="s">
        <v>396</v>
      </c>
      <c r="E180" s="18" t="s">
        <v>397</v>
      </c>
      <c r="F180" s="18" t="s">
        <v>0</v>
      </c>
      <c r="G180" s="23">
        <v>178254.94</v>
      </c>
      <c r="H180" s="57">
        <v>927102.49</v>
      </c>
      <c r="I180" s="23">
        <f t="shared" si="46"/>
        <v>-748847.55</v>
      </c>
      <c r="J180" s="23">
        <f t="shared" si="49"/>
        <v>-80.772898150667245</v>
      </c>
      <c r="K180" s="23">
        <v>0</v>
      </c>
      <c r="L180" s="23">
        <v>0</v>
      </c>
      <c r="M180" s="23">
        <f t="shared" si="44"/>
        <v>0</v>
      </c>
      <c r="N180" s="23">
        <v>0</v>
      </c>
      <c r="O180" s="23">
        <f t="shared" si="47"/>
        <v>178254.94</v>
      </c>
      <c r="P180" s="23">
        <f t="shared" si="48"/>
        <v>927102.49</v>
      </c>
      <c r="Q180" s="23">
        <f t="shared" si="45"/>
        <v>-748847.55</v>
      </c>
      <c r="R180" s="23">
        <f t="shared" si="51"/>
        <v>-80.772898150667245</v>
      </c>
    </row>
    <row r="181" spans="1:18" ht="20.25" customHeight="1" x14ac:dyDescent="0.15">
      <c r="A181" s="17" t="s">
        <v>178</v>
      </c>
      <c r="B181" s="17"/>
      <c r="C181" s="18" t="s">
        <v>0</v>
      </c>
      <c r="D181" s="18" t="s">
        <v>398</v>
      </c>
      <c r="E181" s="18" t="s">
        <v>0</v>
      </c>
      <c r="F181" s="18" t="s">
        <v>0</v>
      </c>
      <c r="G181" s="23">
        <v>42644718.979999997</v>
      </c>
      <c r="H181" s="57">
        <v>41318808.68</v>
      </c>
      <c r="I181" s="23">
        <f t="shared" si="46"/>
        <v>1325910.299999997</v>
      </c>
      <c r="J181" s="23">
        <f t="shared" si="49"/>
        <v>3.2089751431816751</v>
      </c>
      <c r="K181" s="23">
        <v>1427998.18</v>
      </c>
      <c r="L181" s="57">
        <v>1507521.99</v>
      </c>
      <c r="M181" s="23">
        <f t="shared" si="44"/>
        <v>-79523.810000000056</v>
      </c>
      <c r="N181" s="23">
        <f t="shared" si="50"/>
        <v>-5.2751343282229755</v>
      </c>
      <c r="O181" s="23">
        <f t="shared" si="47"/>
        <v>44072717.159999996</v>
      </c>
      <c r="P181" s="23">
        <f t="shared" si="48"/>
        <v>42826330.670000002</v>
      </c>
      <c r="Q181" s="23">
        <f t="shared" si="45"/>
        <v>1246386.4899999946</v>
      </c>
      <c r="R181" s="23">
        <f t="shared" si="51"/>
        <v>2.9103275263156974</v>
      </c>
    </row>
    <row r="182" spans="1:18" ht="20.25" customHeight="1" x14ac:dyDescent="0.15">
      <c r="A182" s="17" t="s">
        <v>399</v>
      </c>
      <c r="B182" s="17"/>
      <c r="C182" s="18" t="s">
        <v>0</v>
      </c>
      <c r="D182" s="18" t="s">
        <v>0</v>
      </c>
      <c r="E182" s="19" t="s">
        <v>0</v>
      </c>
      <c r="F182" s="18" t="s">
        <v>0</v>
      </c>
      <c r="G182" s="21" t="s">
        <v>0</v>
      </c>
      <c r="H182" s="20"/>
      <c r="I182" s="23"/>
      <c r="J182" s="23"/>
      <c r="K182" s="21"/>
      <c r="L182" s="21"/>
      <c r="M182" s="23"/>
      <c r="N182" s="23"/>
      <c r="O182" s="23"/>
      <c r="P182" s="23"/>
      <c r="Q182" s="23"/>
      <c r="R182" s="23"/>
    </row>
    <row r="183" spans="1:18" ht="20.25" customHeight="1" x14ac:dyDescent="0.15">
      <c r="A183" s="17" t="s">
        <v>363</v>
      </c>
      <c r="B183" s="17"/>
      <c r="C183" s="18" t="s">
        <v>0</v>
      </c>
      <c r="D183" s="18" t="s">
        <v>364</v>
      </c>
      <c r="E183" s="18" t="s">
        <v>0</v>
      </c>
      <c r="F183" s="18" t="s">
        <v>0</v>
      </c>
      <c r="G183" s="23">
        <v>0</v>
      </c>
      <c r="H183" s="23">
        <v>0</v>
      </c>
      <c r="I183" s="23">
        <f t="shared" si="46"/>
        <v>0</v>
      </c>
      <c r="J183" s="23">
        <v>0</v>
      </c>
      <c r="K183" s="23">
        <v>-7250</v>
      </c>
      <c r="L183" s="57">
        <v>-36019</v>
      </c>
      <c r="M183" s="23">
        <f t="shared" si="44"/>
        <v>28769</v>
      </c>
      <c r="N183" s="23">
        <f t="shared" si="50"/>
        <v>-79.871734362419829</v>
      </c>
      <c r="O183" s="23">
        <f t="shared" si="47"/>
        <v>-7250</v>
      </c>
      <c r="P183" s="23">
        <f t="shared" si="48"/>
        <v>-36019</v>
      </c>
      <c r="Q183" s="23">
        <f t="shared" si="45"/>
        <v>28769</v>
      </c>
      <c r="R183" s="23">
        <f t="shared" si="51"/>
        <v>-79.871734362419829</v>
      </c>
    </row>
    <row r="184" spans="1:18" ht="20.25" customHeight="1" x14ac:dyDescent="0.15">
      <c r="A184" s="29" t="s">
        <v>400</v>
      </c>
      <c r="B184" s="29"/>
      <c r="C184" s="18" t="s">
        <v>0</v>
      </c>
      <c r="D184" s="18" t="s">
        <v>401</v>
      </c>
      <c r="E184" s="18" t="s">
        <v>0</v>
      </c>
      <c r="F184" s="18" t="s">
        <v>0</v>
      </c>
      <c r="G184" s="23">
        <v>0</v>
      </c>
      <c r="H184" s="23">
        <v>0</v>
      </c>
      <c r="I184" s="23">
        <f t="shared" si="46"/>
        <v>0</v>
      </c>
      <c r="J184" s="23">
        <v>0</v>
      </c>
      <c r="K184" s="23">
        <v>-7250</v>
      </c>
      <c r="L184" s="57">
        <v>-36019</v>
      </c>
      <c r="M184" s="23">
        <f t="shared" si="44"/>
        <v>28769</v>
      </c>
      <c r="N184" s="23">
        <f t="shared" si="50"/>
        <v>-79.871734362419829</v>
      </c>
      <c r="O184" s="23">
        <f t="shared" si="47"/>
        <v>-7250</v>
      </c>
      <c r="P184" s="23">
        <f t="shared" si="48"/>
        <v>-36019</v>
      </c>
      <c r="Q184" s="23">
        <f t="shared" si="45"/>
        <v>28769</v>
      </c>
      <c r="R184" s="23">
        <f t="shared" si="51"/>
        <v>-79.871734362419829</v>
      </c>
    </row>
    <row r="185" spans="1:18" ht="27.75" customHeight="1" x14ac:dyDescent="0.15">
      <c r="A185" s="29" t="s">
        <v>402</v>
      </c>
      <c r="B185" s="29"/>
      <c r="C185" s="18" t="s">
        <v>0</v>
      </c>
      <c r="D185" s="18" t="s">
        <v>403</v>
      </c>
      <c r="E185" s="18" t="s">
        <v>0</v>
      </c>
      <c r="F185" s="18" t="s">
        <v>0</v>
      </c>
      <c r="G185" s="23">
        <v>0</v>
      </c>
      <c r="H185" s="23">
        <v>0</v>
      </c>
      <c r="I185" s="23">
        <f t="shared" si="46"/>
        <v>0</v>
      </c>
      <c r="J185" s="23">
        <v>0</v>
      </c>
      <c r="K185" s="23">
        <v>-7250</v>
      </c>
      <c r="L185" s="57">
        <v>-36019</v>
      </c>
      <c r="M185" s="23">
        <f t="shared" si="44"/>
        <v>28769</v>
      </c>
      <c r="N185" s="23">
        <f t="shared" si="50"/>
        <v>-79.871734362419829</v>
      </c>
      <c r="O185" s="23">
        <f t="shared" si="47"/>
        <v>-7250</v>
      </c>
      <c r="P185" s="23">
        <f t="shared" si="48"/>
        <v>-36019</v>
      </c>
      <c r="Q185" s="23">
        <f t="shared" si="45"/>
        <v>28769</v>
      </c>
      <c r="R185" s="23">
        <f t="shared" si="51"/>
        <v>-79.871734362419829</v>
      </c>
    </row>
    <row r="186" spans="1:18" ht="27.75" customHeight="1" x14ac:dyDescent="0.15">
      <c r="A186" s="30" t="s">
        <v>404</v>
      </c>
      <c r="B186" s="30"/>
      <c r="C186" s="26" t="s">
        <v>208</v>
      </c>
      <c r="D186" s="26" t="s">
        <v>405</v>
      </c>
      <c r="E186" s="26" t="s">
        <v>406</v>
      </c>
      <c r="F186" s="26" t="s">
        <v>0</v>
      </c>
      <c r="G186" s="23">
        <v>0</v>
      </c>
      <c r="H186" s="23">
        <v>0</v>
      </c>
      <c r="I186" s="23">
        <f t="shared" si="46"/>
        <v>0</v>
      </c>
      <c r="J186" s="23">
        <v>0</v>
      </c>
      <c r="K186" s="23">
        <v>0</v>
      </c>
      <c r="L186" s="57">
        <v>0</v>
      </c>
      <c r="M186" s="23">
        <f t="shared" si="44"/>
        <v>0</v>
      </c>
      <c r="N186" s="23">
        <v>0</v>
      </c>
      <c r="O186" s="23">
        <f t="shared" si="47"/>
        <v>0</v>
      </c>
      <c r="P186" s="23">
        <f t="shared" si="48"/>
        <v>0</v>
      </c>
      <c r="Q186" s="23">
        <f t="shared" si="45"/>
        <v>0</v>
      </c>
      <c r="R186" s="23">
        <v>0</v>
      </c>
    </row>
    <row r="187" spans="1:18" ht="27.75" customHeight="1" x14ac:dyDescent="0.15">
      <c r="A187" s="30" t="s">
        <v>407</v>
      </c>
      <c r="B187" s="30"/>
      <c r="C187" s="26" t="s">
        <v>208</v>
      </c>
      <c r="D187" s="26" t="s">
        <v>408</v>
      </c>
      <c r="E187" s="26" t="s">
        <v>409</v>
      </c>
      <c r="F187" s="26" t="s">
        <v>0</v>
      </c>
      <c r="G187" s="23">
        <v>0</v>
      </c>
      <c r="H187" s="23">
        <v>0</v>
      </c>
      <c r="I187" s="23">
        <f t="shared" si="46"/>
        <v>0</v>
      </c>
      <c r="J187" s="23">
        <v>0</v>
      </c>
      <c r="K187" s="23">
        <v>-7250</v>
      </c>
      <c r="L187" s="57">
        <v>-36019</v>
      </c>
      <c r="M187" s="23">
        <f t="shared" si="44"/>
        <v>28769</v>
      </c>
      <c r="N187" s="23">
        <f t="shared" si="50"/>
        <v>-79.871734362419829</v>
      </c>
      <c r="O187" s="23">
        <f t="shared" si="47"/>
        <v>-7250</v>
      </c>
      <c r="P187" s="23">
        <f t="shared" si="48"/>
        <v>-36019</v>
      </c>
      <c r="Q187" s="23">
        <f t="shared" si="45"/>
        <v>28769</v>
      </c>
      <c r="R187" s="23">
        <f t="shared" si="51"/>
        <v>-79.871734362419829</v>
      </c>
    </row>
    <row r="188" spans="1:18" ht="27.75" customHeight="1" x14ac:dyDescent="0.15">
      <c r="A188" s="30" t="s">
        <v>407</v>
      </c>
      <c r="B188" s="30"/>
      <c r="C188" s="26" t="s">
        <v>208</v>
      </c>
      <c r="D188" s="26" t="s">
        <v>408</v>
      </c>
      <c r="E188" s="26" t="s">
        <v>410</v>
      </c>
      <c r="F188" s="26" t="s">
        <v>0</v>
      </c>
      <c r="G188" s="23">
        <v>0</v>
      </c>
      <c r="H188" s="23">
        <v>0</v>
      </c>
      <c r="I188" s="23">
        <f t="shared" si="46"/>
        <v>0</v>
      </c>
      <c r="J188" s="23">
        <v>0</v>
      </c>
      <c r="K188" s="23">
        <v>0</v>
      </c>
      <c r="L188" s="57">
        <v>0</v>
      </c>
      <c r="M188" s="23">
        <f t="shared" si="44"/>
        <v>0</v>
      </c>
      <c r="N188" s="23">
        <v>0</v>
      </c>
      <c r="O188" s="23">
        <f t="shared" si="47"/>
        <v>0</v>
      </c>
      <c r="P188" s="23">
        <f t="shared" si="48"/>
        <v>0</v>
      </c>
      <c r="Q188" s="23">
        <f t="shared" si="45"/>
        <v>0</v>
      </c>
      <c r="R188" s="23">
        <v>0</v>
      </c>
    </row>
    <row r="189" spans="1:18" ht="18" customHeight="1" x14ac:dyDescent="0.15">
      <c r="A189" s="30" t="s">
        <v>178</v>
      </c>
      <c r="B189" s="30"/>
      <c r="C189" s="26" t="s">
        <v>0</v>
      </c>
      <c r="D189" s="26" t="s">
        <v>384</v>
      </c>
      <c r="E189" s="26" t="s">
        <v>0</v>
      </c>
      <c r="F189" s="26" t="s">
        <v>0</v>
      </c>
      <c r="G189" s="23">
        <v>0</v>
      </c>
      <c r="H189" s="23">
        <v>0</v>
      </c>
      <c r="I189" s="23">
        <f t="shared" si="46"/>
        <v>0</v>
      </c>
      <c r="J189" s="23">
        <v>0</v>
      </c>
      <c r="K189" s="23">
        <v>-7250</v>
      </c>
      <c r="L189" s="57">
        <v>-36019</v>
      </c>
      <c r="M189" s="23">
        <f t="shared" si="44"/>
        <v>28769</v>
      </c>
      <c r="N189" s="23">
        <f t="shared" si="50"/>
        <v>-79.871734362419829</v>
      </c>
      <c r="O189" s="23">
        <f t="shared" si="47"/>
        <v>-7250</v>
      </c>
      <c r="P189" s="23">
        <f t="shared" si="48"/>
        <v>-36019</v>
      </c>
      <c r="Q189" s="23">
        <f t="shared" si="45"/>
        <v>28769</v>
      </c>
      <c r="R189" s="23">
        <f t="shared" si="51"/>
        <v>-79.871734362419829</v>
      </c>
    </row>
    <row r="190" spans="1:18" ht="18" customHeight="1" x14ac:dyDescent="0.15">
      <c r="A190" s="17" t="s">
        <v>411</v>
      </c>
      <c r="B190" s="17"/>
      <c r="C190" s="18" t="s">
        <v>0</v>
      </c>
      <c r="D190" s="18" t="s">
        <v>0</v>
      </c>
      <c r="E190" s="19" t="s">
        <v>0</v>
      </c>
      <c r="F190" s="18" t="s">
        <v>0</v>
      </c>
      <c r="G190" s="21" t="s">
        <v>0</v>
      </c>
      <c r="H190" s="20"/>
      <c r="I190" s="23"/>
      <c r="J190" s="23"/>
      <c r="K190" s="21"/>
      <c r="L190" s="21"/>
      <c r="M190" s="23"/>
      <c r="N190" s="23"/>
      <c r="O190" s="23"/>
      <c r="P190" s="23"/>
      <c r="Q190" s="23"/>
      <c r="R190" s="23"/>
    </row>
    <row r="191" spans="1:18" ht="18" customHeight="1" x14ac:dyDescent="0.15">
      <c r="A191" s="17" t="s">
        <v>412</v>
      </c>
      <c r="B191" s="17"/>
      <c r="C191" s="18" t="s">
        <v>0</v>
      </c>
      <c r="D191" s="18" t="s">
        <v>0</v>
      </c>
      <c r="E191" s="18" t="s">
        <v>0</v>
      </c>
      <c r="F191" s="18" t="s">
        <v>0</v>
      </c>
      <c r="G191" s="23">
        <v>14464122.92</v>
      </c>
      <c r="H191" s="57">
        <v>12240956.550000001</v>
      </c>
      <c r="I191" s="23">
        <f t="shared" si="46"/>
        <v>2223166.3699999992</v>
      </c>
      <c r="J191" s="23">
        <f t="shared" si="49"/>
        <v>18.161704609596057</v>
      </c>
      <c r="K191" s="23">
        <v>-724952.38</v>
      </c>
      <c r="L191" s="57">
        <v>-823680.92</v>
      </c>
      <c r="M191" s="23">
        <f t="shared" si="44"/>
        <v>98728.540000000037</v>
      </c>
      <c r="N191" s="23">
        <f t="shared" si="50"/>
        <v>-11.986260407731677</v>
      </c>
      <c r="O191" s="23">
        <f t="shared" si="47"/>
        <v>13739170.539999999</v>
      </c>
      <c r="P191" s="23">
        <f t="shared" si="48"/>
        <v>11417275.630000001</v>
      </c>
      <c r="Q191" s="23">
        <f t="shared" si="45"/>
        <v>2321894.9099999983</v>
      </c>
      <c r="R191" s="23">
        <f t="shared" si="51"/>
        <v>20.336680879447215</v>
      </c>
    </row>
    <row r="192" spans="1:18" ht="18" customHeight="1" x14ac:dyDescent="0.15">
      <c r="A192" s="17" t="s">
        <v>413</v>
      </c>
      <c r="B192" s="17"/>
      <c r="C192" s="18" t="s">
        <v>0</v>
      </c>
      <c r="D192" s="18" t="s">
        <v>0</v>
      </c>
      <c r="E192" s="18" t="s">
        <v>0</v>
      </c>
      <c r="F192" s="18" t="s">
        <v>0</v>
      </c>
      <c r="G192" s="23">
        <v>14518291.859999999</v>
      </c>
      <c r="H192" s="57">
        <v>13123923.039999999</v>
      </c>
      <c r="I192" s="23">
        <f t="shared" si="46"/>
        <v>1394368.8200000003</v>
      </c>
      <c r="J192" s="23">
        <f t="shared" si="49"/>
        <v>10.624634232844457</v>
      </c>
      <c r="K192" s="23">
        <v>-724952.38</v>
      </c>
      <c r="L192" s="57">
        <v>-823680.92</v>
      </c>
      <c r="M192" s="23">
        <f t="shared" si="44"/>
        <v>98728.540000000037</v>
      </c>
      <c r="N192" s="23">
        <f t="shared" si="50"/>
        <v>-11.986260407731677</v>
      </c>
      <c r="O192" s="23">
        <f t="shared" si="47"/>
        <v>13793339.479999999</v>
      </c>
      <c r="P192" s="23">
        <f t="shared" si="48"/>
        <v>12300242.119999999</v>
      </c>
      <c r="Q192" s="23">
        <f t="shared" si="45"/>
        <v>1493097.3599999994</v>
      </c>
      <c r="R192" s="23">
        <f t="shared" si="51"/>
        <v>12.138763980688211</v>
      </c>
    </row>
    <row r="193" spans="1:18" ht="18" customHeight="1" x14ac:dyDescent="0.15">
      <c r="A193" s="17" t="s">
        <v>414</v>
      </c>
      <c r="B193" s="17"/>
      <c r="C193" s="18" t="s">
        <v>0</v>
      </c>
      <c r="D193" s="18" t="s">
        <v>0</v>
      </c>
      <c r="E193" s="18" t="s">
        <v>0</v>
      </c>
      <c r="F193" s="18" t="s">
        <v>0</v>
      </c>
      <c r="G193" s="23" t="s">
        <v>0</v>
      </c>
      <c r="H193" s="57" t="s">
        <v>0</v>
      </c>
      <c r="I193" s="23"/>
      <c r="J193" s="23"/>
      <c r="K193" s="23"/>
      <c r="L193" s="57"/>
      <c r="M193" s="23"/>
      <c r="N193" s="23"/>
      <c r="O193" s="23"/>
      <c r="P193" s="23"/>
      <c r="Q193" s="23"/>
      <c r="R193" s="23"/>
    </row>
    <row r="194" spans="1:18" ht="18" customHeight="1" x14ac:dyDescent="0.15">
      <c r="A194" s="17" t="s">
        <v>415</v>
      </c>
      <c r="B194" s="17"/>
      <c r="C194" s="18" t="s">
        <v>0</v>
      </c>
      <c r="D194" s="18" t="s">
        <v>0</v>
      </c>
      <c r="E194" s="18" t="s">
        <v>0</v>
      </c>
      <c r="F194" s="18" t="s">
        <v>416</v>
      </c>
      <c r="G194" s="23">
        <v>-14464122.92</v>
      </c>
      <c r="H194" s="57">
        <v>-12240956.550000001</v>
      </c>
      <c r="I194" s="23">
        <f t="shared" si="46"/>
        <v>-2223166.3699999992</v>
      </c>
      <c r="J194" s="23">
        <f t="shared" si="49"/>
        <v>18.161704609596057</v>
      </c>
      <c r="K194" s="23">
        <v>724952.38</v>
      </c>
      <c r="L194" s="57">
        <v>823680.92</v>
      </c>
      <c r="M194" s="23">
        <f t="shared" si="44"/>
        <v>-98728.540000000037</v>
      </c>
      <c r="N194" s="23">
        <f t="shared" si="50"/>
        <v>-11.986260407731677</v>
      </c>
      <c r="O194" s="23">
        <f t="shared" si="47"/>
        <v>-13739170.539999999</v>
      </c>
      <c r="P194" s="23">
        <f t="shared" si="48"/>
        <v>-11417275.630000001</v>
      </c>
      <c r="Q194" s="23">
        <f t="shared" si="45"/>
        <v>-2321894.9099999983</v>
      </c>
      <c r="R194" s="23">
        <f t="shared" si="51"/>
        <v>20.336680879447215</v>
      </c>
    </row>
    <row r="195" spans="1:18" ht="18" customHeight="1" x14ac:dyDescent="0.15">
      <c r="A195" s="17" t="s">
        <v>417</v>
      </c>
      <c r="B195" s="17"/>
      <c r="C195" s="18" t="s">
        <v>0</v>
      </c>
      <c r="D195" s="18" t="s">
        <v>0</v>
      </c>
      <c r="E195" s="18" t="s">
        <v>0</v>
      </c>
      <c r="F195" s="18" t="s">
        <v>416</v>
      </c>
      <c r="G195" s="23">
        <v>-14518291.859999999</v>
      </c>
      <c r="H195" s="57">
        <v>-13123923.039999999</v>
      </c>
      <c r="I195" s="23">
        <f t="shared" si="46"/>
        <v>-1394368.8200000003</v>
      </c>
      <c r="J195" s="23">
        <f t="shared" si="49"/>
        <v>10.624634232844457</v>
      </c>
      <c r="K195" s="23">
        <v>724952.38</v>
      </c>
      <c r="L195" s="57">
        <v>823680.92</v>
      </c>
      <c r="M195" s="23">
        <f t="shared" si="44"/>
        <v>-98728.540000000037</v>
      </c>
      <c r="N195" s="23">
        <f t="shared" si="50"/>
        <v>-11.986260407731677</v>
      </c>
      <c r="O195" s="23">
        <f t="shared" si="47"/>
        <v>-13793339.479999999</v>
      </c>
      <c r="P195" s="23">
        <f t="shared" si="48"/>
        <v>-12300242.119999999</v>
      </c>
      <c r="Q195" s="23">
        <f t="shared" si="45"/>
        <v>-1493097.3599999994</v>
      </c>
      <c r="R195" s="23">
        <f t="shared" si="51"/>
        <v>12.138763980688211</v>
      </c>
    </row>
    <row r="196" spans="1:18" ht="18" customHeight="1" x14ac:dyDescent="0.15">
      <c r="A196" s="24" t="s">
        <v>418</v>
      </c>
      <c r="B196" s="24"/>
      <c r="C196" s="18" t="s">
        <v>0</v>
      </c>
      <c r="D196" s="18" t="s">
        <v>0</v>
      </c>
      <c r="E196" s="18" t="s">
        <v>0</v>
      </c>
      <c r="F196" s="18" t="s">
        <v>419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</row>
    <row r="197" spans="1:18" ht="18" customHeight="1" x14ac:dyDescent="0.15">
      <c r="A197" s="27" t="s">
        <v>420</v>
      </c>
      <c r="B197" s="27"/>
      <c r="C197" s="28" t="s">
        <v>0</v>
      </c>
      <c r="D197" s="28" t="s">
        <v>0</v>
      </c>
      <c r="E197" s="28" t="s">
        <v>0</v>
      </c>
      <c r="F197" s="28" t="s">
        <v>421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</row>
    <row r="198" spans="1:18" ht="18" customHeight="1" x14ac:dyDescent="0.15">
      <c r="A198" s="30" t="s">
        <v>422</v>
      </c>
      <c r="B198" s="30"/>
      <c r="C198" s="26" t="s">
        <v>0</v>
      </c>
      <c r="D198" s="26" t="s">
        <v>0</v>
      </c>
      <c r="E198" s="26" t="s">
        <v>0</v>
      </c>
      <c r="F198" s="26" t="s">
        <v>423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</row>
    <row r="199" spans="1:18" ht="18" customHeight="1" x14ac:dyDescent="0.15">
      <c r="A199" s="30" t="s">
        <v>424</v>
      </c>
      <c r="B199" s="30"/>
      <c r="C199" s="26" t="s">
        <v>0</v>
      </c>
      <c r="D199" s="26" t="s">
        <v>0</v>
      </c>
      <c r="E199" s="26" t="s">
        <v>0</v>
      </c>
      <c r="F199" s="26" t="s">
        <v>425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</row>
    <row r="200" spans="1:18" ht="18" customHeight="1" x14ac:dyDescent="0.15">
      <c r="A200" s="24" t="s">
        <v>426</v>
      </c>
      <c r="B200" s="24"/>
      <c r="C200" s="18" t="s">
        <v>0</v>
      </c>
      <c r="D200" s="18" t="s">
        <v>0</v>
      </c>
      <c r="E200" s="18" t="s">
        <v>0</v>
      </c>
      <c r="F200" s="18" t="s">
        <v>427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</row>
    <row r="201" spans="1:18" ht="18" customHeight="1" x14ac:dyDescent="0.15">
      <c r="A201" s="27" t="s">
        <v>428</v>
      </c>
      <c r="B201" s="27"/>
      <c r="C201" s="28" t="s">
        <v>0</v>
      </c>
      <c r="D201" s="28" t="s">
        <v>0</v>
      </c>
      <c r="E201" s="28" t="s">
        <v>0</v>
      </c>
      <c r="F201" s="28" t="s">
        <v>429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</row>
    <row r="202" spans="1:18" ht="18" customHeight="1" x14ac:dyDescent="0.15">
      <c r="A202" s="30" t="s">
        <v>422</v>
      </c>
      <c r="B202" s="30"/>
      <c r="C202" s="26" t="s">
        <v>0</v>
      </c>
      <c r="D202" s="26" t="s">
        <v>0</v>
      </c>
      <c r="E202" s="26" t="s">
        <v>0</v>
      </c>
      <c r="F202" s="26" t="s">
        <v>430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</row>
    <row r="203" spans="1:18" ht="18" customHeight="1" x14ac:dyDescent="0.15">
      <c r="A203" s="30" t="s">
        <v>424</v>
      </c>
      <c r="B203" s="30"/>
      <c r="C203" s="26" t="s">
        <v>0</v>
      </c>
      <c r="D203" s="26" t="s">
        <v>0</v>
      </c>
      <c r="E203" s="26" t="s">
        <v>0</v>
      </c>
      <c r="F203" s="26" t="s">
        <v>431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</row>
    <row r="204" spans="1:18" ht="18" customHeight="1" x14ac:dyDescent="0.15">
      <c r="A204" s="27" t="s">
        <v>432</v>
      </c>
      <c r="B204" s="27"/>
      <c r="C204" s="28" t="s">
        <v>0</v>
      </c>
      <c r="D204" s="28" t="s">
        <v>0</v>
      </c>
      <c r="E204" s="28" t="s">
        <v>0</v>
      </c>
      <c r="F204" s="28" t="s">
        <v>433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</row>
    <row r="205" spans="1:18" ht="18" customHeight="1" x14ac:dyDescent="0.15">
      <c r="A205" s="30" t="s">
        <v>422</v>
      </c>
      <c r="B205" s="30"/>
      <c r="C205" s="26" t="s">
        <v>0</v>
      </c>
      <c r="D205" s="26" t="s">
        <v>0</v>
      </c>
      <c r="E205" s="26" t="s">
        <v>0</v>
      </c>
      <c r="F205" s="26" t="s">
        <v>434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</row>
    <row r="206" spans="1:18" ht="18" customHeight="1" x14ac:dyDescent="0.15">
      <c r="A206" s="30" t="s">
        <v>424</v>
      </c>
      <c r="B206" s="30"/>
      <c r="C206" s="26" t="s">
        <v>0</v>
      </c>
      <c r="D206" s="26" t="s">
        <v>0</v>
      </c>
      <c r="E206" s="26" t="s">
        <v>0</v>
      </c>
      <c r="F206" s="26" t="s">
        <v>435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</row>
    <row r="207" spans="1:18" ht="18" customHeight="1" x14ac:dyDescent="0.15">
      <c r="A207" s="24" t="s">
        <v>436</v>
      </c>
      <c r="B207" s="24"/>
      <c r="C207" s="18" t="s">
        <v>0</v>
      </c>
      <c r="D207" s="18" t="s">
        <v>0</v>
      </c>
      <c r="E207" s="18" t="s">
        <v>0</v>
      </c>
      <c r="F207" s="18" t="s">
        <v>437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</row>
    <row r="208" spans="1:18" ht="18" customHeight="1" x14ac:dyDescent="0.15">
      <c r="A208" s="27" t="s">
        <v>438</v>
      </c>
      <c r="B208" s="27"/>
      <c r="C208" s="28" t="s">
        <v>0</v>
      </c>
      <c r="D208" s="28" t="s">
        <v>0</v>
      </c>
      <c r="E208" s="28" t="s">
        <v>0</v>
      </c>
      <c r="F208" s="28" t="s">
        <v>439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</row>
    <row r="209" spans="1:18" ht="18" customHeight="1" x14ac:dyDescent="0.15">
      <c r="A209" s="30" t="s">
        <v>422</v>
      </c>
      <c r="B209" s="30"/>
      <c r="C209" s="26" t="s">
        <v>0</v>
      </c>
      <c r="D209" s="26" t="s">
        <v>0</v>
      </c>
      <c r="E209" s="26" t="s">
        <v>0</v>
      </c>
      <c r="F209" s="26" t="s">
        <v>440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</row>
    <row r="210" spans="1:18" ht="18" customHeight="1" x14ac:dyDescent="0.15">
      <c r="A210" s="30" t="s">
        <v>424</v>
      </c>
      <c r="B210" s="30"/>
      <c r="C210" s="26" t="s">
        <v>0</v>
      </c>
      <c r="D210" s="26" t="s">
        <v>0</v>
      </c>
      <c r="E210" s="26" t="s">
        <v>0</v>
      </c>
      <c r="F210" s="26" t="s">
        <v>441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</row>
    <row r="211" spans="1:18" ht="18" customHeight="1" x14ac:dyDescent="0.15">
      <c r="A211" s="27" t="s">
        <v>442</v>
      </c>
      <c r="B211" s="27"/>
      <c r="C211" s="28" t="s">
        <v>0</v>
      </c>
      <c r="D211" s="28" t="s">
        <v>0</v>
      </c>
      <c r="E211" s="28" t="s">
        <v>0</v>
      </c>
      <c r="F211" s="28" t="s">
        <v>443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</row>
    <row r="212" spans="1:18" ht="18" customHeight="1" x14ac:dyDescent="0.15">
      <c r="A212" s="30" t="s">
        <v>422</v>
      </c>
      <c r="B212" s="30"/>
      <c r="C212" s="26" t="s">
        <v>0</v>
      </c>
      <c r="D212" s="26" t="s">
        <v>0</v>
      </c>
      <c r="E212" s="26" t="s">
        <v>0</v>
      </c>
      <c r="F212" s="26" t="s">
        <v>444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</row>
    <row r="213" spans="1:18" ht="18" customHeight="1" x14ac:dyDescent="0.15">
      <c r="A213" s="30" t="s">
        <v>424</v>
      </c>
      <c r="B213" s="30"/>
      <c r="C213" s="26" t="s">
        <v>0</v>
      </c>
      <c r="D213" s="26" t="s">
        <v>0</v>
      </c>
      <c r="E213" s="26" t="s">
        <v>0</v>
      </c>
      <c r="F213" s="26" t="s">
        <v>445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</row>
    <row r="214" spans="1:18" ht="18" customHeight="1" x14ac:dyDescent="0.15">
      <c r="A214" s="27" t="s">
        <v>446</v>
      </c>
      <c r="B214" s="27"/>
      <c r="C214" s="28" t="s">
        <v>0</v>
      </c>
      <c r="D214" s="28" t="s">
        <v>0</v>
      </c>
      <c r="E214" s="28" t="s">
        <v>0</v>
      </c>
      <c r="F214" s="28" t="s">
        <v>447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</row>
    <row r="215" spans="1:18" ht="18" customHeight="1" x14ac:dyDescent="0.15">
      <c r="A215" s="30" t="s">
        <v>422</v>
      </c>
      <c r="B215" s="30"/>
      <c r="C215" s="26" t="s">
        <v>0</v>
      </c>
      <c r="D215" s="26" t="s">
        <v>0</v>
      </c>
      <c r="E215" s="26" t="s">
        <v>0</v>
      </c>
      <c r="F215" s="26" t="s">
        <v>448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</row>
    <row r="216" spans="1:18" ht="18" customHeight="1" x14ac:dyDescent="0.15">
      <c r="A216" s="30" t="s">
        <v>424</v>
      </c>
      <c r="B216" s="30"/>
      <c r="C216" s="26" t="s">
        <v>0</v>
      </c>
      <c r="D216" s="26" t="s">
        <v>0</v>
      </c>
      <c r="E216" s="26" t="s">
        <v>0</v>
      </c>
      <c r="F216" s="26" t="s">
        <v>449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</row>
    <row r="217" spans="1:18" ht="27.75" customHeight="1" x14ac:dyDescent="0.15">
      <c r="A217" s="27" t="s">
        <v>450</v>
      </c>
      <c r="B217" s="27"/>
      <c r="C217" s="28" t="s">
        <v>0</v>
      </c>
      <c r="D217" s="28" t="s">
        <v>0</v>
      </c>
      <c r="E217" s="28" t="s">
        <v>0</v>
      </c>
      <c r="F217" s="28" t="s">
        <v>451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</row>
    <row r="218" spans="1:18" ht="18" customHeight="1" x14ac:dyDescent="0.15">
      <c r="A218" s="30" t="s">
        <v>452</v>
      </c>
      <c r="B218" s="30"/>
      <c r="C218" s="26" t="s">
        <v>0</v>
      </c>
      <c r="D218" s="26" t="s">
        <v>0</v>
      </c>
      <c r="E218" s="26" t="s">
        <v>0</v>
      </c>
      <c r="F218" s="26" t="s">
        <v>453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</row>
    <row r="219" spans="1:18" ht="18" customHeight="1" x14ac:dyDescent="0.15">
      <c r="A219" s="30" t="s">
        <v>454</v>
      </c>
      <c r="B219" s="30"/>
      <c r="C219" s="26" t="s">
        <v>0</v>
      </c>
      <c r="D219" s="26" t="s">
        <v>0</v>
      </c>
      <c r="E219" s="26" t="s">
        <v>0</v>
      </c>
      <c r="F219" s="26" t="s">
        <v>455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</row>
    <row r="220" spans="1:18" ht="18" customHeight="1" x14ac:dyDescent="0.15">
      <c r="A220" s="27" t="s">
        <v>456</v>
      </c>
      <c r="B220" s="27"/>
      <c r="C220" s="28" t="s">
        <v>0</v>
      </c>
      <c r="D220" s="28" t="s">
        <v>0</v>
      </c>
      <c r="E220" s="28" t="s">
        <v>0</v>
      </c>
      <c r="F220" s="28" t="s">
        <v>457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</row>
    <row r="221" spans="1:18" ht="18" customHeight="1" x14ac:dyDescent="0.15">
      <c r="A221" s="30" t="s">
        <v>422</v>
      </c>
      <c r="B221" s="30"/>
      <c r="C221" s="26" t="s">
        <v>0</v>
      </c>
      <c r="D221" s="26" t="s">
        <v>0</v>
      </c>
      <c r="E221" s="26" t="s">
        <v>0</v>
      </c>
      <c r="F221" s="26" t="s">
        <v>458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</row>
    <row r="222" spans="1:18" ht="18" customHeight="1" x14ac:dyDescent="0.15">
      <c r="A222" s="30" t="s">
        <v>424</v>
      </c>
      <c r="B222" s="30"/>
      <c r="C222" s="26" t="s">
        <v>0</v>
      </c>
      <c r="D222" s="26" t="s">
        <v>0</v>
      </c>
      <c r="E222" s="26" t="s">
        <v>0</v>
      </c>
      <c r="F222" s="26" t="s">
        <v>459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</row>
    <row r="223" spans="1:18" ht="18" customHeight="1" x14ac:dyDescent="0.15">
      <c r="A223" s="27" t="s">
        <v>436</v>
      </c>
      <c r="B223" s="27"/>
      <c r="C223" s="28" t="s">
        <v>0</v>
      </c>
      <c r="D223" s="28" t="s">
        <v>0</v>
      </c>
      <c r="E223" s="28" t="s">
        <v>0</v>
      </c>
      <c r="F223" s="28" t="s">
        <v>460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</row>
    <row r="224" spans="1:18" ht="18" customHeight="1" x14ac:dyDescent="0.15">
      <c r="A224" s="30" t="s">
        <v>422</v>
      </c>
      <c r="B224" s="30"/>
      <c r="C224" s="26" t="s">
        <v>0</v>
      </c>
      <c r="D224" s="26" t="s">
        <v>0</v>
      </c>
      <c r="E224" s="26" t="s">
        <v>0</v>
      </c>
      <c r="F224" s="26" t="s">
        <v>461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</row>
    <row r="225" spans="1:18" ht="18" customHeight="1" x14ac:dyDescent="0.15">
      <c r="A225" s="30" t="s">
        <v>424</v>
      </c>
      <c r="B225" s="30"/>
      <c r="C225" s="26" t="s">
        <v>0</v>
      </c>
      <c r="D225" s="26" t="s">
        <v>0</v>
      </c>
      <c r="E225" s="26" t="s">
        <v>0</v>
      </c>
      <c r="F225" s="26" t="s">
        <v>462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</row>
    <row r="226" spans="1:18" ht="29.25" customHeight="1" x14ac:dyDescent="0.15">
      <c r="A226" s="24" t="s">
        <v>463</v>
      </c>
      <c r="B226" s="24"/>
      <c r="C226" s="18" t="s">
        <v>0</v>
      </c>
      <c r="D226" s="18" t="s">
        <v>0</v>
      </c>
      <c r="E226" s="18" t="s">
        <v>0</v>
      </c>
      <c r="F226" s="18" t="s">
        <v>464</v>
      </c>
      <c r="G226" s="23">
        <v>-294105.68</v>
      </c>
      <c r="H226" s="57">
        <v>-96839.49</v>
      </c>
      <c r="I226" s="23">
        <f t="shared" ref="I212:I275" si="64">G226-H226</f>
        <v>-197266.19</v>
      </c>
      <c r="J226" s="23">
        <f t="shared" ref="J212:J275" si="65">G226/H226*100-100</f>
        <v>203.70428427493783</v>
      </c>
      <c r="K226" s="23">
        <v>-512462.63</v>
      </c>
      <c r="L226" s="57">
        <v>-113752.94</v>
      </c>
      <c r="M226" s="23">
        <f t="shared" ref="M211:M274" si="66">K226-L226</f>
        <v>-398709.69</v>
      </c>
      <c r="N226" s="23">
        <f t="shared" ref="N211:N274" si="67">K226/L226*100-100</f>
        <v>350.50495398184876</v>
      </c>
      <c r="O226" s="23">
        <f t="shared" ref="O212:O275" si="68">G226+K226</f>
        <v>-806568.31</v>
      </c>
      <c r="P226" s="23">
        <f t="shared" ref="P212:P275" si="69">H226+L226</f>
        <v>-210592.43</v>
      </c>
      <c r="Q226" s="23">
        <f t="shared" ref="Q211:Q274" si="70">O226-P226</f>
        <v>-595975.88000000012</v>
      </c>
      <c r="R226" s="23">
        <f t="shared" ref="R211:R274" si="71">O226/P226*100-100</f>
        <v>282.99966907642408</v>
      </c>
    </row>
    <row r="227" spans="1:18" ht="29.25" customHeight="1" x14ac:dyDescent="0.15">
      <c r="A227" s="24" t="s">
        <v>465</v>
      </c>
      <c r="B227" s="24"/>
      <c r="C227" s="18" t="s">
        <v>0</v>
      </c>
      <c r="D227" s="18" t="s">
        <v>0</v>
      </c>
      <c r="E227" s="18" t="s">
        <v>0</v>
      </c>
      <c r="F227" s="18" t="s">
        <v>464</v>
      </c>
      <c r="G227" s="23">
        <v>-294105.68</v>
      </c>
      <c r="H227" s="57">
        <v>-96839.49</v>
      </c>
      <c r="I227" s="23">
        <f t="shared" si="64"/>
        <v>-197266.19</v>
      </c>
      <c r="J227" s="23">
        <f t="shared" si="65"/>
        <v>203.70428427493783</v>
      </c>
      <c r="K227" s="23">
        <v>-512462.63</v>
      </c>
      <c r="L227" s="57">
        <v>-113752.94</v>
      </c>
      <c r="M227" s="23">
        <f t="shared" si="66"/>
        <v>-398709.69</v>
      </c>
      <c r="N227" s="23">
        <f t="shared" si="67"/>
        <v>350.50495398184876</v>
      </c>
      <c r="O227" s="23">
        <f t="shared" si="68"/>
        <v>-806568.31</v>
      </c>
      <c r="P227" s="23">
        <f t="shared" si="69"/>
        <v>-210592.43</v>
      </c>
      <c r="Q227" s="23">
        <f t="shared" si="70"/>
        <v>-595975.88000000012</v>
      </c>
      <c r="R227" s="23">
        <f t="shared" si="71"/>
        <v>282.99966907642408</v>
      </c>
    </row>
    <row r="228" spans="1:18" ht="18" customHeight="1" x14ac:dyDescent="0.15">
      <c r="A228" s="27" t="s">
        <v>466</v>
      </c>
      <c r="B228" s="27"/>
      <c r="C228" s="28" t="s">
        <v>0</v>
      </c>
      <c r="D228" s="28" t="s">
        <v>0</v>
      </c>
      <c r="E228" s="28" t="s">
        <v>0</v>
      </c>
      <c r="F228" s="28" t="s">
        <v>467</v>
      </c>
      <c r="G228" s="23">
        <v>0</v>
      </c>
      <c r="H228" s="57">
        <v>0</v>
      </c>
      <c r="I228" s="23">
        <f t="shared" si="64"/>
        <v>0</v>
      </c>
      <c r="J228" s="23">
        <v>0</v>
      </c>
      <c r="K228" s="23">
        <v>688202.51</v>
      </c>
      <c r="L228" s="57">
        <v>497152.55</v>
      </c>
      <c r="M228" s="23">
        <f t="shared" si="66"/>
        <v>191049.96000000002</v>
      </c>
      <c r="N228" s="23">
        <f t="shared" si="67"/>
        <v>38.428840403212263</v>
      </c>
      <c r="O228" s="23">
        <f t="shared" si="68"/>
        <v>688202.51</v>
      </c>
      <c r="P228" s="23">
        <f t="shared" si="69"/>
        <v>497152.55</v>
      </c>
      <c r="Q228" s="23">
        <f t="shared" si="70"/>
        <v>191049.96000000002</v>
      </c>
      <c r="R228" s="23">
        <f t="shared" si="71"/>
        <v>38.428840403212263</v>
      </c>
    </row>
    <row r="229" spans="1:18" ht="18" customHeight="1" x14ac:dyDescent="0.15">
      <c r="A229" s="27" t="s">
        <v>468</v>
      </c>
      <c r="B229" s="27"/>
      <c r="C229" s="28" t="s">
        <v>0</v>
      </c>
      <c r="D229" s="28" t="s">
        <v>0</v>
      </c>
      <c r="E229" s="28" t="s">
        <v>0</v>
      </c>
      <c r="F229" s="28" t="s">
        <v>469</v>
      </c>
      <c r="G229" s="23">
        <v>294105.68</v>
      </c>
      <c r="H229" s="57">
        <v>96839.49</v>
      </c>
      <c r="I229" s="23">
        <f t="shared" si="64"/>
        <v>197266.19</v>
      </c>
      <c r="J229" s="23">
        <f t="shared" si="65"/>
        <v>203.70428427493783</v>
      </c>
      <c r="K229" s="23">
        <v>1200665.1399999999</v>
      </c>
      <c r="L229" s="57">
        <v>851421.58</v>
      </c>
      <c r="M229" s="23">
        <f t="shared" si="66"/>
        <v>349243.55999999994</v>
      </c>
      <c r="N229" s="23">
        <f t="shared" si="67"/>
        <v>41.018875748956219</v>
      </c>
      <c r="O229" s="23">
        <f t="shared" si="68"/>
        <v>1494770.8199999998</v>
      </c>
      <c r="P229" s="23">
        <f t="shared" si="69"/>
        <v>948261.07</v>
      </c>
      <c r="Q229" s="23">
        <f t="shared" si="70"/>
        <v>546509.74999999988</v>
      </c>
      <c r="R229" s="23">
        <f t="shared" si="71"/>
        <v>57.632836282101067</v>
      </c>
    </row>
    <row r="230" spans="1:18" ht="18" customHeight="1" x14ac:dyDescent="0.15">
      <c r="A230" s="27" t="s">
        <v>470</v>
      </c>
      <c r="B230" s="27"/>
      <c r="C230" s="28" t="s">
        <v>0</v>
      </c>
      <c r="D230" s="28" t="s">
        <v>0</v>
      </c>
      <c r="E230" s="28" t="s">
        <v>0</v>
      </c>
      <c r="F230" s="28" t="s">
        <v>471</v>
      </c>
      <c r="G230" s="23">
        <v>0</v>
      </c>
      <c r="H230" s="23">
        <v>0</v>
      </c>
      <c r="I230" s="23">
        <f t="shared" si="64"/>
        <v>0</v>
      </c>
      <c r="J230" s="23">
        <v>0</v>
      </c>
      <c r="K230" s="23">
        <v>0</v>
      </c>
      <c r="L230" s="57">
        <v>240516.09</v>
      </c>
      <c r="M230" s="23">
        <f t="shared" si="66"/>
        <v>-240516.09</v>
      </c>
      <c r="N230" s="23">
        <f t="shared" si="67"/>
        <v>-100</v>
      </c>
      <c r="O230" s="23">
        <f t="shared" si="68"/>
        <v>0</v>
      </c>
      <c r="P230" s="23">
        <f t="shared" si="69"/>
        <v>240516.09</v>
      </c>
      <c r="Q230" s="23">
        <f t="shared" si="70"/>
        <v>-240516.09</v>
      </c>
      <c r="R230" s="23">
        <f t="shared" si="71"/>
        <v>-100</v>
      </c>
    </row>
    <row r="231" spans="1:18" ht="18" customHeight="1" x14ac:dyDescent="0.15">
      <c r="A231" s="27" t="s">
        <v>472</v>
      </c>
      <c r="B231" s="27"/>
      <c r="C231" s="28" t="s">
        <v>0</v>
      </c>
      <c r="D231" s="28" t="s">
        <v>0</v>
      </c>
      <c r="E231" s="28" t="s">
        <v>0</v>
      </c>
      <c r="F231" s="28" t="s">
        <v>471</v>
      </c>
      <c r="G231" s="23">
        <v>0</v>
      </c>
      <c r="H231" s="23">
        <v>0</v>
      </c>
      <c r="I231" s="23">
        <f t="shared" si="64"/>
        <v>0</v>
      </c>
      <c r="J231" s="23">
        <v>0</v>
      </c>
      <c r="K231" s="23">
        <v>0</v>
      </c>
      <c r="L231" s="57">
        <v>240516.09</v>
      </c>
      <c r="M231" s="23">
        <f t="shared" si="66"/>
        <v>-240516.09</v>
      </c>
      <c r="N231" s="23">
        <f t="shared" si="67"/>
        <v>-100</v>
      </c>
      <c r="O231" s="23">
        <f t="shared" si="68"/>
        <v>0</v>
      </c>
      <c r="P231" s="23">
        <f t="shared" si="69"/>
        <v>240516.09</v>
      </c>
      <c r="Q231" s="23">
        <f t="shared" si="70"/>
        <v>-240516.09</v>
      </c>
      <c r="R231" s="23">
        <f t="shared" si="71"/>
        <v>-100</v>
      </c>
    </row>
    <row r="232" spans="1:18" ht="18" customHeight="1" x14ac:dyDescent="0.15">
      <c r="A232" s="30" t="s">
        <v>473</v>
      </c>
      <c r="B232" s="30"/>
      <c r="C232" s="26" t="s">
        <v>0</v>
      </c>
      <c r="D232" s="26" t="s">
        <v>0</v>
      </c>
      <c r="E232" s="26" t="s">
        <v>0</v>
      </c>
      <c r="F232" s="26" t="s">
        <v>474</v>
      </c>
      <c r="G232" s="23" t="s">
        <v>0</v>
      </c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</row>
    <row r="233" spans="1:18" ht="18" customHeight="1" x14ac:dyDescent="0.15">
      <c r="A233" s="30" t="s">
        <v>475</v>
      </c>
      <c r="B233" s="30"/>
      <c r="C233" s="26" t="s">
        <v>0</v>
      </c>
      <c r="D233" s="26" t="s">
        <v>0</v>
      </c>
      <c r="E233" s="26" t="s">
        <v>0</v>
      </c>
      <c r="F233" s="26" t="s">
        <v>474</v>
      </c>
      <c r="G233" s="23" t="s">
        <v>0</v>
      </c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</row>
    <row r="234" spans="1:18" ht="31.5" customHeight="1" x14ac:dyDescent="0.15">
      <c r="A234" s="30" t="s">
        <v>476</v>
      </c>
      <c r="B234" s="30"/>
      <c r="C234" s="26" t="s">
        <v>0</v>
      </c>
      <c r="D234" s="26" t="s">
        <v>0</v>
      </c>
      <c r="E234" s="26" t="s">
        <v>0</v>
      </c>
      <c r="F234" s="26" t="s">
        <v>477</v>
      </c>
      <c r="G234" s="23" t="s">
        <v>0</v>
      </c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</row>
    <row r="235" spans="1:18" ht="31.5" customHeight="1" x14ac:dyDescent="0.15">
      <c r="A235" s="30" t="s">
        <v>478</v>
      </c>
      <c r="B235" s="30"/>
      <c r="C235" s="26" t="s">
        <v>0</v>
      </c>
      <c r="D235" s="26" t="s">
        <v>0</v>
      </c>
      <c r="E235" s="26" t="s">
        <v>0</v>
      </c>
      <c r="F235" s="26" t="s">
        <v>477</v>
      </c>
      <c r="G235" s="23" t="s">
        <v>0</v>
      </c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</row>
    <row r="236" spans="1:18" ht="18" customHeight="1" x14ac:dyDescent="0.15">
      <c r="A236" s="30" t="s">
        <v>470</v>
      </c>
      <c r="B236" s="30"/>
      <c r="C236" s="26" t="s">
        <v>0</v>
      </c>
      <c r="D236" s="26" t="s">
        <v>0</v>
      </c>
      <c r="E236" s="26" t="s">
        <v>0</v>
      </c>
      <c r="F236" s="26" t="s">
        <v>479</v>
      </c>
      <c r="G236" s="23">
        <v>0</v>
      </c>
      <c r="H236" s="23">
        <v>0</v>
      </c>
      <c r="I236" s="23">
        <f t="shared" si="64"/>
        <v>0</v>
      </c>
      <c r="J236" s="23">
        <v>0</v>
      </c>
      <c r="K236" s="23">
        <v>0</v>
      </c>
      <c r="L236" s="57">
        <v>240516.09</v>
      </c>
      <c r="M236" s="23">
        <f t="shared" si="66"/>
        <v>-240516.09</v>
      </c>
      <c r="N236" s="23">
        <f t="shared" si="67"/>
        <v>-100</v>
      </c>
      <c r="O236" s="23">
        <f t="shared" si="68"/>
        <v>0</v>
      </c>
      <c r="P236" s="23">
        <f t="shared" si="69"/>
        <v>240516.09</v>
      </c>
      <c r="Q236" s="23">
        <f t="shared" si="70"/>
        <v>-240516.09</v>
      </c>
      <c r="R236" s="23">
        <f t="shared" si="71"/>
        <v>-100</v>
      </c>
    </row>
    <row r="237" spans="1:18" ht="18" customHeight="1" x14ac:dyDescent="0.15">
      <c r="A237" s="30" t="s">
        <v>472</v>
      </c>
      <c r="B237" s="30"/>
      <c r="C237" s="26" t="s">
        <v>0</v>
      </c>
      <c r="D237" s="26" t="s">
        <v>0</v>
      </c>
      <c r="E237" s="26" t="s">
        <v>0</v>
      </c>
      <c r="F237" s="26" t="s">
        <v>479</v>
      </c>
      <c r="G237" s="23">
        <v>0</v>
      </c>
      <c r="H237" s="23">
        <v>0</v>
      </c>
      <c r="I237" s="23">
        <f t="shared" si="64"/>
        <v>0</v>
      </c>
      <c r="J237" s="23">
        <v>0</v>
      </c>
      <c r="K237" s="23">
        <v>0</v>
      </c>
      <c r="L237" s="57">
        <v>240516.09</v>
      </c>
      <c r="M237" s="23">
        <f t="shared" si="66"/>
        <v>-240516.09</v>
      </c>
      <c r="N237" s="23">
        <f t="shared" si="67"/>
        <v>-100</v>
      </c>
      <c r="O237" s="23">
        <f t="shared" si="68"/>
        <v>0</v>
      </c>
      <c r="P237" s="23">
        <f t="shared" si="69"/>
        <v>240516.09</v>
      </c>
      <c r="Q237" s="23">
        <f t="shared" si="70"/>
        <v>-240516.09</v>
      </c>
      <c r="R237" s="23">
        <f t="shared" si="71"/>
        <v>-100</v>
      </c>
    </row>
    <row r="238" spans="1:18" ht="27.75" customHeight="1" x14ac:dyDescent="0.15">
      <c r="A238" s="24" t="s">
        <v>480</v>
      </c>
      <c r="B238" s="24"/>
      <c r="C238" s="18" t="s">
        <v>0</v>
      </c>
      <c r="D238" s="18" t="s">
        <v>0</v>
      </c>
      <c r="E238" s="18" t="s">
        <v>0</v>
      </c>
      <c r="F238" s="18" t="s">
        <v>481</v>
      </c>
      <c r="G238" s="23">
        <v>-35000000</v>
      </c>
      <c r="H238" s="57">
        <v>-26000000</v>
      </c>
      <c r="I238" s="23">
        <f t="shared" si="64"/>
        <v>-9000000</v>
      </c>
      <c r="J238" s="23">
        <f t="shared" si="65"/>
        <v>34.615384615384613</v>
      </c>
      <c r="K238" s="23">
        <v>0</v>
      </c>
      <c r="L238" s="23">
        <v>0</v>
      </c>
      <c r="M238" s="23">
        <f t="shared" si="66"/>
        <v>0</v>
      </c>
      <c r="N238" s="23">
        <v>0</v>
      </c>
      <c r="O238" s="23">
        <f t="shared" si="68"/>
        <v>-35000000</v>
      </c>
      <c r="P238" s="23">
        <f t="shared" si="69"/>
        <v>-26000000</v>
      </c>
      <c r="Q238" s="23">
        <f t="shared" si="70"/>
        <v>-9000000</v>
      </c>
      <c r="R238" s="23">
        <f t="shared" si="71"/>
        <v>34.615384615384613</v>
      </c>
    </row>
    <row r="239" spans="1:18" ht="27.75" customHeight="1" x14ac:dyDescent="0.15">
      <c r="A239" s="27" t="s">
        <v>482</v>
      </c>
      <c r="B239" s="27"/>
      <c r="C239" s="28" t="s">
        <v>0</v>
      </c>
      <c r="D239" s="28" t="s">
        <v>0</v>
      </c>
      <c r="E239" s="28" t="s">
        <v>0</v>
      </c>
      <c r="F239" s="28" t="s">
        <v>483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</row>
    <row r="240" spans="1:18" ht="27.75" customHeight="1" x14ac:dyDescent="0.15">
      <c r="A240" s="30" t="s">
        <v>484</v>
      </c>
      <c r="B240" s="30"/>
      <c r="C240" s="26" t="s">
        <v>0</v>
      </c>
      <c r="D240" s="26" t="s">
        <v>0</v>
      </c>
      <c r="E240" s="26" t="s">
        <v>0</v>
      </c>
      <c r="F240" s="26" t="s">
        <v>485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</row>
    <row r="241" spans="1:18" ht="27.75" customHeight="1" x14ac:dyDescent="0.15">
      <c r="A241" s="30" t="s">
        <v>486</v>
      </c>
      <c r="B241" s="30"/>
      <c r="C241" s="26" t="s">
        <v>0</v>
      </c>
      <c r="D241" s="26" t="s">
        <v>0</v>
      </c>
      <c r="E241" s="26" t="s">
        <v>0</v>
      </c>
      <c r="F241" s="26" t="s">
        <v>487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</row>
    <row r="242" spans="1:18" ht="27.75" customHeight="1" x14ac:dyDescent="0.15">
      <c r="A242" s="27" t="s">
        <v>488</v>
      </c>
      <c r="B242" s="27"/>
      <c r="C242" s="28" t="s">
        <v>0</v>
      </c>
      <c r="D242" s="28" t="s">
        <v>0</v>
      </c>
      <c r="E242" s="28" t="s">
        <v>0</v>
      </c>
      <c r="F242" s="28" t="s">
        <v>489</v>
      </c>
      <c r="G242" s="23">
        <v>-35000000</v>
      </c>
      <c r="H242" s="57">
        <v>-26000000</v>
      </c>
      <c r="I242" s="23">
        <f t="shared" si="64"/>
        <v>-9000000</v>
      </c>
      <c r="J242" s="23">
        <f t="shared" si="65"/>
        <v>34.615384615384613</v>
      </c>
      <c r="K242" s="23">
        <v>0</v>
      </c>
      <c r="L242" s="23">
        <v>0</v>
      </c>
      <c r="M242" s="23">
        <f t="shared" si="66"/>
        <v>0</v>
      </c>
      <c r="N242" s="23">
        <v>0</v>
      </c>
      <c r="O242" s="23">
        <f t="shared" si="68"/>
        <v>-35000000</v>
      </c>
      <c r="P242" s="23">
        <f t="shared" si="69"/>
        <v>-26000000</v>
      </c>
      <c r="Q242" s="23">
        <f t="shared" si="70"/>
        <v>-9000000</v>
      </c>
      <c r="R242" s="23">
        <f t="shared" si="71"/>
        <v>34.615384615384613</v>
      </c>
    </row>
    <row r="243" spans="1:18" ht="18" customHeight="1" x14ac:dyDescent="0.15">
      <c r="A243" s="30" t="s">
        <v>490</v>
      </c>
      <c r="B243" s="30"/>
      <c r="C243" s="26" t="s">
        <v>0</v>
      </c>
      <c r="D243" s="26" t="s">
        <v>0</v>
      </c>
      <c r="E243" s="26" t="s">
        <v>0</v>
      </c>
      <c r="F243" s="26" t="s">
        <v>491</v>
      </c>
      <c r="G243" s="23">
        <v>-35000000</v>
      </c>
      <c r="H243" s="57">
        <v>-26000000</v>
      </c>
      <c r="I243" s="23">
        <f t="shared" si="64"/>
        <v>-9000000</v>
      </c>
      <c r="J243" s="23">
        <f t="shared" si="65"/>
        <v>34.615384615384613</v>
      </c>
      <c r="K243" s="23">
        <v>0</v>
      </c>
      <c r="L243" s="23">
        <v>0</v>
      </c>
      <c r="M243" s="23">
        <f t="shared" si="66"/>
        <v>0</v>
      </c>
      <c r="N243" s="23">
        <v>0</v>
      </c>
      <c r="O243" s="23">
        <f t="shared" si="68"/>
        <v>-35000000</v>
      </c>
      <c r="P243" s="23">
        <f t="shared" si="69"/>
        <v>-26000000</v>
      </c>
      <c r="Q243" s="23">
        <f t="shared" si="70"/>
        <v>-9000000</v>
      </c>
      <c r="R243" s="23">
        <f t="shared" si="71"/>
        <v>34.615384615384613</v>
      </c>
    </row>
    <row r="244" spans="1:18" ht="18" customHeight="1" x14ac:dyDescent="0.15">
      <c r="A244" s="30" t="s">
        <v>492</v>
      </c>
      <c r="B244" s="30"/>
      <c r="C244" s="26" t="s">
        <v>0</v>
      </c>
      <c r="D244" s="26" t="s">
        <v>0</v>
      </c>
      <c r="E244" s="26" t="s">
        <v>0</v>
      </c>
      <c r="F244" s="26" t="s">
        <v>493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</row>
    <row r="245" spans="1:18" ht="18" customHeight="1" x14ac:dyDescent="0.15">
      <c r="A245" s="24" t="s">
        <v>494</v>
      </c>
      <c r="B245" s="24"/>
      <c r="C245" s="18" t="s">
        <v>0</v>
      </c>
      <c r="D245" s="18" t="s">
        <v>0</v>
      </c>
      <c r="E245" s="18" t="s">
        <v>0</v>
      </c>
      <c r="F245" s="18" t="s">
        <v>495</v>
      </c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</row>
    <row r="246" spans="1:18" ht="18" customHeight="1" x14ac:dyDescent="0.15">
      <c r="A246" s="24" t="s">
        <v>496</v>
      </c>
      <c r="B246" s="24"/>
      <c r="C246" s="18" t="s">
        <v>0</v>
      </c>
      <c r="D246" s="18" t="s">
        <v>0</v>
      </c>
      <c r="E246" s="18" t="s">
        <v>0</v>
      </c>
      <c r="F246" s="18" t="s">
        <v>495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</row>
    <row r="247" spans="1:18" ht="18" customHeight="1" x14ac:dyDescent="0.15">
      <c r="A247" s="24" t="s">
        <v>497</v>
      </c>
      <c r="B247" s="24"/>
      <c r="C247" s="18" t="s">
        <v>0</v>
      </c>
      <c r="D247" s="18" t="s">
        <v>0</v>
      </c>
      <c r="E247" s="18" t="s">
        <v>0</v>
      </c>
      <c r="F247" s="18" t="s">
        <v>498</v>
      </c>
      <c r="G247" s="23">
        <v>20829982.760000002</v>
      </c>
      <c r="H247" s="57">
        <v>13855882.939999999</v>
      </c>
      <c r="I247" s="23">
        <f t="shared" si="64"/>
        <v>6974099.8200000022</v>
      </c>
      <c r="J247" s="23">
        <f t="shared" si="65"/>
        <v>50.333131783805328</v>
      </c>
      <c r="K247" s="23">
        <v>1237415.01</v>
      </c>
      <c r="L247" s="57">
        <v>937433.86</v>
      </c>
      <c r="M247" s="23">
        <f t="shared" si="66"/>
        <v>299981.15000000002</v>
      </c>
      <c r="N247" s="23">
        <f t="shared" si="67"/>
        <v>32.000246929420712</v>
      </c>
      <c r="O247" s="23">
        <f t="shared" si="68"/>
        <v>22067397.770000003</v>
      </c>
      <c r="P247" s="23">
        <f t="shared" si="69"/>
        <v>14793316.799999999</v>
      </c>
      <c r="Q247" s="23">
        <f t="shared" si="70"/>
        <v>7274080.9700000044</v>
      </c>
      <c r="R247" s="23">
        <f t="shared" si="71"/>
        <v>49.171399952713813</v>
      </c>
    </row>
    <row r="248" spans="1:18" ht="18" customHeight="1" x14ac:dyDescent="0.15">
      <c r="A248" s="24" t="s">
        <v>499</v>
      </c>
      <c r="B248" s="24"/>
      <c r="C248" s="18" t="s">
        <v>0</v>
      </c>
      <c r="D248" s="18" t="s">
        <v>0</v>
      </c>
      <c r="E248" s="18" t="s">
        <v>0</v>
      </c>
      <c r="F248" s="18" t="s">
        <v>498</v>
      </c>
      <c r="G248" s="23">
        <v>20775813.82</v>
      </c>
      <c r="H248" s="57">
        <v>12972916.449999999</v>
      </c>
      <c r="I248" s="23">
        <f t="shared" si="64"/>
        <v>7802897.370000001</v>
      </c>
      <c r="J248" s="23">
        <f t="shared" si="65"/>
        <v>60.147595955572513</v>
      </c>
      <c r="K248" s="23">
        <v>1237415.01</v>
      </c>
      <c r="L248" s="57">
        <v>937433.86</v>
      </c>
      <c r="M248" s="23">
        <f t="shared" si="66"/>
        <v>299981.15000000002</v>
      </c>
      <c r="N248" s="23">
        <f t="shared" si="67"/>
        <v>32.000246929420712</v>
      </c>
      <c r="O248" s="23">
        <f t="shared" si="68"/>
        <v>22013228.830000002</v>
      </c>
      <c r="P248" s="23">
        <f t="shared" si="69"/>
        <v>13910350.309999999</v>
      </c>
      <c r="Q248" s="23">
        <f t="shared" si="70"/>
        <v>8102878.5200000033</v>
      </c>
      <c r="R248" s="23">
        <f t="shared" si="71"/>
        <v>58.250715038965865</v>
      </c>
    </row>
    <row r="249" spans="1:18" ht="18" customHeight="1" x14ac:dyDescent="0.15">
      <c r="A249" s="27" t="s">
        <v>466</v>
      </c>
      <c r="B249" s="27"/>
      <c r="C249" s="28" t="s">
        <v>0</v>
      </c>
      <c r="D249" s="28" t="s">
        <v>0</v>
      </c>
      <c r="E249" s="28" t="s">
        <v>0</v>
      </c>
      <c r="F249" s="28" t="s">
        <v>500</v>
      </c>
      <c r="G249" s="23">
        <v>49741476.490000002</v>
      </c>
      <c r="H249" s="57">
        <v>36599914.969999999</v>
      </c>
      <c r="I249" s="23">
        <f t="shared" si="64"/>
        <v>13141561.520000003</v>
      </c>
      <c r="J249" s="23">
        <f t="shared" si="65"/>
        <v>35.905989210007192</v>
      </c>
      <c r="K249" s="23">
        <v>2305093.71</v>
      </c>
      <c r="L249" s="57">
        <v>3221888.73</v>
      </c>
      <c r="M249" s="23">
        <f t="shared" si="66"/>
        <v>-916795.02</v>
      </c>
      <c r="N249" s="23">
        <f t="shared" si="67"/>
        <v>-28.455204286337974</v>
      </c>
      <c r="O249" s="23">
        <f t="shared" si="68"/>
        <v>52046570.200000003</v>
      </c>
      <c r="P249" s="23">
        <f t="shared" si="69"/>
        <v>39821803.699999996</v>
      </c>
      <c r="Q249" s="23">
        <f t="shared" si="70"/>
        <v>12224766.500000007</v>
      </c>
      <c r="R249" s="23">
        <f t="shared" si="71"/>
        <v>30.69867601200599</v>
      </c>
    </row>
    <row r="250" spans="1:18" ht="18" customHeight="1" x14ac:dyDescent="0.15">
      <c r="A250" s="27" t="s">
        <v>468</v>
      </c>
      <c r="B250" s="27"/>
      <c r="C250" s="28" t="s">
        <v>0</v>
      </c>
      <c r="D250" s="28" t="s">
        <v>0</v>
      </c>
      <c r="E250" s="28" t="s">
        <v>0</v>
      </c>
      <c r="F250" s="28" t="s">
        <v>501</v>
      </c>
      <c r="G250" s="23">
        <v>27549124.300000001</v>
      </c>
      <c r="H250" s="57">
        <v>21713280.25</v>
      </c>
      <c r="I250" s="23">
        <f t="shared" si="64"/>
        <v>5835844.0500000007</v>
      </c>
      <c r="J250" s="23">
        <f t="shared" si="65"/>
        <v>26.876842111407839</v>
      </c>
      <c r="K250" s="23">
        <v>2430048.13</v>
      </c>
      <c r="L250" s="57">
        <v>3315206.65</v>
      </c>
      <c r="M250" s="23">
        <f t="shared" si="66"/>
        <v>-885158.52</v>
      </c>
      <c r="N250" s="23">
        <f t="shared" si="67"/>
        <v>-26.699950061936562</v>
      </c>
      <c r="O250" s="23">
        <f t="shared" si="68"/>
        <v>29979172.43</v>
      </c>
      <c r="P250" s="23">
        <f t="shared" si="69"/>
        <v>25028486.899999999</v>
      </c>
      <c r="Q250" s="23">
        <f t="shared" si="70"/>
        <v>4950685.5300000012</v>
      </c>
      <c r="R250" s="23">
        <f t="shared" si="71"/>
        <v>19.780203053345602</v>
      </c>
    </row>
    <row r="251" spans="1:18" ht="18" customHeight="1" x14ac:dyDescent="0.15">
      <c r="A251" s="27" t="s">
        <v>470</v>
      </c>
      <c r="B251" s="27"/>
      <c r="C251" s="28" t="s">
        <v>0</v>
      </c>
      <c r="D251" s="28" t="s">
        <v>0</v>
      </c>
      <c r="E251" s="28" t="s">
        <v>0</v>
      </c>
      <c r="F251" s="28" t="s">
        <v>502</v>
      </c>
      <c r="G251" s="23"/>
      <c r="H251" s="57"/>
      <c r="I251" s="23"/>
      <c r="J251" s="23"/>
      <c r="K251" s="23"/>
      <c r="L251" s="23"/>
      <c r="M251" s="23"/>
      <c r="N251" s="23"/>
      <c r="O251" s="23"/>
      <c r="P251" s="23"/>
      <c r="Q251" s="23"/>
      <c r="R251" s="23"/>
    </row>
    <row r="252" spans="1:18" ht="18" customHeight="1" x14ac:dyDescent="0.15">
      <c r="A252" s="27" t="s">
        <v>472</v>
      </c>
      <c r="B252" s="27"/>
      <c r="C252" s="28" t="s">
        <v>0</v>
      </c>
      <c r="D252" s="28" t="s">
        <v>0</v>
      </c>
      <c r="E252" s="28" t="s">
        <v>0</v>
      </c>
      <c r="F252" s="28" t="s">
        <v>502</v>
      </c>
      <c r="G252" s="23">
        <v>-54168.94</v>
      </c>
      <c r="H252" s="57">
        <v>-882966.49</v>
      </c>
      <c r="I252" s="23">
        <f t="shared" si="64"/>
        <v>828797.55</v>
      </c>
      <c r="J252" s="23">
        <f t="shared" si="65"/>
        <v>-93.865119388619149</v>
      </c>
      <c r="K252" s="23">
        <v>0</v>
      </c>
      <c r="L252" s="23">
        <v>0</v>
      </c>
      <c r="M252" s="23">
        <f t="shared" si="66"/>
        <v>0</v>
      </c>
      <c r="N252" s="23">
        <v>0</v>
      </c>
      <c r="O252" s="23">
        <f t="shared" si="68"/>
        <v>-54168.94</v>
      </c>
      <c r="P252" s="23">
        <f t="shared" si="69"/>
        <v>-882966.49</v>
      </c>
      <c r="Q252" s="23">
        <f t="shared" si="70"/>
        <v>828797.55</v>
      </c>
      <c r="R252" s="23">
        <f t="shared" si="71"/>
        <v>-93.865119388619149</v>
      </c>
    </row>
    <row r="253" spans="1:18" ht="18" customHeight="1" x14ac:dyDescent="0.15">
      <c r="A253" s="30" t="s">
        <v>473</v>
      </c>
      <c r="B253" s="30"/>
      <c r="C253" s="26" t="s">
        <v>0</v>
      </c>
      <c r="D253" s="26" t="s">
        <v>0</v>
      </c>
      <c r="E253" s="26" t="s">
        <v>0</v>
      </c>
      <c r="F253" s="26" t="s">
        <v>503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</row>
    <row r="254" spans="1:18" ht="18" customHeight="1" x14ac:dyDescent="0.15">
      <c r="A254" s="30" t="s">
        <v>475</v>
      </c>
      <c r="B254" s="30"/>
      <c r="C254" s="26" t="s">
        <v>0</v>
      </c>
      <c r="D254" s="26" t="s">
        <v>0</v>
      </c>
      <c r="E254" s="26" t="s">
        <v>0</v>
      </c>
      <c r="F254" s="26" t="s">
        <v>503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</row>
    <row r="255" spans="1:18" ht="30" customHeight="1" x14ac:dyDescent="0.15">
      <c r="A255" s="30" t="s">
        <v>504</v>
      </c>
      <c r="B255" s="30"/>
      <c r="C255" s="26" t="s">
        <v>0</v>
      </c>
      <c r="D255" s="26" t="s">
        <v>0</v>
      </c>
      <c r="E255" s="26" t="s">
        <v>0</v>
      </c>
      <c r="F255" s="26" t="s">
        <v>505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</row>
    <row r="256" spans="1:18" ht="30" customHeight="1" x14ac:dyDescent="0.15">
      <c r="A256" s="30" t="s">
        <v>506</v>
      </c>
      <c r="B256" s="30"/>
      <c r="C256" s="26" t="s">
        <v>0</v>
      </c>
      <c r="D256" s="26" t="s">
        <v>0</v>
      </c>
      <c r="E256" s="26" t="s">
        <v>0</v>
      </c>
      <c r="F256" s="26" t="s">
        <v>505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</row>
    <row r="257" spans="1:18" ht="30" customHeight="1" x14ac:dyDescent="0.15">
      <c r="A257" s="30" t="s">
        <v>476</v>
      </c>
      <c r="B257" s="30"/>
      <c r="C257" s="26" t="s">
        <v>0</v>
      </c>
      <c r="D257" s="26" t="s">
        <v>0</v>
      </c>
      <c r="E257" s="26" t="s">
        <v>0</v>
      </c>
      <c r="F257" s="26" t="s">
        <v>507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</row>
    <row r="258" spans="1:18" ht="30" customHeight="1" x14ac:dyDescent="0.15">
      <c r="A258" s="30" t="s">
        <v>478</v>
      </c>
      <c r="B258" s="30"/>
      <c r="C258" s="26" t="s">
        <v>0</v>
      </c>
      <c r="D258" s="26" t="s">
        <v>0</v>
      </c>
      <c r="E258" s="26" t="s">
        <v>0</v>
      </c>
      <c r="F258" s="26" t="s">
        <v>507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</row>
    <row r="259" spans="1:18" ht="18" customHeight="1" x14ac:dyDescent="0.15">
      <c r="A259" s="30" t="s">
        <v>470</v>
      </c>
      <c r="B259" s="30"/>
      <c r="C259" s="26" t="s">
        <v>0</v>
      </c>
      <c r="D259" s="26" t="s">
        <v>0</v>
      </c>
      <c r="E259" s="26" t="s">
        <v>0</v>
      </c>
      <c r="F259" s="26" t="s">
        <v>508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</row>
    <row r="260" spans="1:18" ht="18" customHeight="1" x14ac:dyDescent="0.15">
      <c r="A260" s="30" t="s">
        <v>472</v>
      </c>
      <c r="B260" s="30"/>
      <c r="C260" s="26" t="s">
        <v>0</v>
      </c>
      <c r="D260" s="26" t="s">
        <v>0</v>
      </c>
      <c r="E260" s="26" t="s">
        <v>0</v>
      </c>
      <c r="F260" s="26" t="s">
        <v>508</v>
      </c>
      <c r="G260" s="23">
        <v>-54168.94</v>
      </c>
      <c r="H260" s="57">
        <v>-882966.49</v>
      </c>
      <c r="I260" s="23">
        <f t="shared" si="64"/>
        <v>828797.55</v>
      </c>
      <c r="J260" s="23">
        <f t="shared" si="65"/>
        <v>-93.865119388619149</v>
      </c>
      <c r="K260" s="23">
        <v>0</v>
      </c>
      <c r="L260" s="23">
        <v>0</v>
      </c>
      <c r="M260" s="23">
        <f t="shared" si="66"/>
        <v>0</v>
      </c>
      <c r="N260" s="23">
        <v>0</v>
      </c>
      <c r="O260" s="23">
        <f t="shared" si="68"/>
        <v>-54168.94</v>
      </c>
      <c r="P260" s="23">
        <f t="shared" si="69"/>
        <v>-882966.49</v>
      </c>
      <c r="Q260" s="23">
        <f t="shared" si="70"/>
        <v>828797.55</v>
      </c>
      <c r="R260" s="23">
        <f t="shared" si="71"/>
        <v>-93.865119388619149</v>
      </c>
    </row>
    <row r="261" spans="1:18" ht="63.75" customHeight="1" x14ac:dyDescent="0.15">
      <c r="A261" s="30" t="s">
        <v>509</v>
      </c>
      <c r="B261" s="30"/>
      <c r="C261" s="26" t="s">
        <v>0</v>
      </c>
      <c r="D261" s="26" t="s">
        <v>0</v>
      </c>
      <c r="E261" s="26" t="s">
        <v>0</v>
      </c>
      <c r="F261" s="26" t="s">
        <v>510</v>
      </c>
      <c r="G261" s="23"/>
      <c r="H261" s="57"/>
      <c r="I261" s="23"/>
      <c r="J261" s="23"/>
      <c r="K261" s="23"/>
      <c r="L261" s="23"/>
      <c r="M261" s="23"/>
      <c r="N261" s="23"/>
      <c r="O261" s="23"/>
      <c r="P261" s="23"/>
      <c r="Q261" s="23"/>
      <c r="R261" s="23"/>
    </row>
    <row r="262" spans="1:18" ht="63.75" customHeight="1" x14ac:dyDescent="0.15">
      <c r="A262" s="30" t="s">
        <v>511</v>
      </c>
      <c r="B262" s="30"/>
      <c r="C262" s="26" t="s">
        <v>0</v>
      </c>
      <c r="D262" s="26" t="s">
        <v>0</v>
      </c>
      <c r="E262" s="26" t="s">
        <v>0</v>
      </c>
      <c r="F262" s="26" t="s">
        <v>510</v>
      </c>
      <c r="G262" s="23"/>
      <c r="H262" s="57"/>
      <c r="I262" s="23"/>
      <c r="J262" s="23"/>
      <c r="K262" s="23"/>
      <c r="L262" s="23"/>
      <c r="M262" s="23"/>
      <c r="N262" s="23"/>
      <c r="O262" s="23"/>
      <c r="P262" s="23"/>
      <c r="Q262" s="23"/>
      <c r="R262" s="23"/>
    </row>
    <row r="263" spans="1:18" ht="34.5" customHeight="1" x14ac:dyDescent="0.15">
      <c r="A263" s="27" t="s">
        <v>512</v>
      </c>
      <c r="B263" s="27"/>
      <c r="C263" s="28" t="s">
        <v>0</v>
      </c>
      <c r="D263" s="28" t="s">
        <v>0</v>
      </c>
      <c r="E263" s="28" t="s">
        <v>0</v>
      </c>
      <c r="F263" s="28" t="s">
        <v>513</v>
      </c>
      <c r="G263" s="23">
        <v>-1362369.43</v>
      </c>
      <c r="H263" s="57">
        <v>-1030751.78</v>
      </c>
      <c r="I263" s="23">
        <f t="shared" si="64"/>
        <v>-331617.64999999991</v>
      </c>
      <c r="J263" s="23">
        <f t="shared" si="65"/>
        <v>32.17240624119998</v>
      </c>
      <c r="K263" s="23">
        <v>1362369.43</v>
      </c>
      <c r="L263" s="57">
        <v>1030751.78</v>
      </c>
      <c r="M263" s="23">
        <f t="shared" si="66"/>
        <v>331617.64999999991</v>
      </c>
      <c r="N263" s="23">
        <f t="shared" si="67"/>
        <v>32.17240624119998</v>
      </c>
      <c r="O263" s="23">
        <f t="shared" si="68"/>
        <v>0</v>
      </c>
      <c r="P263" s="23">
        <f t="shared" si="69"/>
        <v>0</v>
      </c>
      <c r="Q263" s="23">
        <f t="shared" si="70"/>
        <v>0</v>
      </c>
      <c r="R263" s="23" t="e">
        <f t="shared" si="71"/>
        <v>#DIV/0!</v>
      </c>
    </row>
    <row r="264" spans="1:18" ht="18" customHeight="1" x14ac:dyDescent="0.15">
      <c r="A264" s="24" t="s">
        <v>514</v>
      </c>
      <c r="B264" s="24"/>
      <c r="C264" s="18" t="s">
        <v>0</v>
      </c>
      <c r="D264" s="18" t="s">
        <v>0</v>
      </c>
      <c r="E264" s="18" t="s">
        <v>0</v>
      </c>
      <c r="F264" s="18" t="s">
        <v>515</v>
      </c>
      <c r="G264" s="23" t="s">
        <v>0</v>
      </c>
      <c r="H264" s="23"/>
      <c r="I264" s="23"/>
      <c r="J264" s="23"/>
      <c r="K264" s="23" t="s">
        <v>0</v>
      </c>
      <c r="L264" s="23"/>
      <c r="M264" s="23"/>
      <c r="N264" s="23"/>
      <c r="O264" s="23"/>
      <c r="P264" s="23"/>
      <c r="Q264" s="23"/>
      <c r="R264" s="23"/>
    </row>
    <row r="265" spans="1:18" ht="18" customHeight="1" x14ac:dyDescent="0.15">
      <c r="A265" s="27" t="s">
        <v>466</v>
      </c>
      <c r="B265" s="27"/>
      <c r="C265" s="28" t="s">
        <v>0</v>
      </c>
      <c r="D265" s="28" t="s">
        <v>0</v>
      </c>
      <c r="E265" s="28" t="s">
        <v>0</v>
      </c>
      <c r="F265" s="28" t="s">
        <v>516</v>
      </c>
      <c r="G265" s="23" t="s">
        <v>0</v>
      </c>
      <c r="H265" s="23"/>
      <c r="I265" s="23"/>
      <c r="J265" s="23"/>
      <c r="K265" s="23" t="s">
        <v>0</v>
      </c>
      <c r="L265" s="23"/>
      <c r="M265" s="23"/>
      <c r="N265" s="23"/>
      <c r="O265" s="23"/>
      <c r="P265" s="23"/>
      <c r="Q265" s="23"/>
      <c r="R265" s="23"/>
    </row>
    <row r="266" spans="1:18" ht="18" customHeight="1" x14ac:dyDescent="0.15">
      <c r="A266" s="27" t="s">
        <v>468</v>
      </c>
      <c r="B266" s="27"/>
      <c r="C266" s="28" t="s">
        <v>0</v>
      </c>
      <c r="D266" s="28" t="s">
        <v>0</v>
      </c>
      <c r="E266" s="28" t="s">
        <v>0</v>
      </c>
      <c r="F266" s="28" t="s">
        <v>517</v>
      </c>
      <c r="G266" s="23" t="s">
        <v>0</v>
      </c>
      <c r="H266" s="23"/>
      <c r="I266" s="23"/>
      <c r="J266" s="23"/>
      <c r="K266" s="23" t="s">
        <v>0</v>
      </c>
      <c r="L266" s="23"/>
      <c r="M266" s="23"/>
      <c r="N266" s="23"/>
      <c r="O266" s="23"/>
      <c r="P266" s="23"/>
      <c r="Q266" s="23"/>
      <c r="R266" s="23"/>
    </row>
    <row r="267" spans="1:18" ht="18" customHeight="1" x14ac:dyDescent="0.15">
      <c r="A267" s="17" t="s">
        <v>518</v>
      </c>
      <c r="B267" s="17"/>
      <c r="C267" s="18" t="s">
        <v>0</v>
      </c>
      <c r="D267" s="18" t="s">
        <v>0</v>
      </c>
      <c r="E267" s="18" t="s">
        <v>0</v>
      </c>
      <c r="F267" s="18" t="s">
        <v>519</v>
      </c>
      <c r="G267" s="23" t="s">
        <v>0</v>
      </c>
      <c r="H267" s="23"/>
      <c r="I267" s="23"/>
      <c r="J267" s="23"/>
      <c r="K267" s="23" t="s">
        <v>0</v>
      </c>
      <c r="L267" s="23"/>
      <c r="M267" s="23"/>
      <c r="N267" s="23"/>
      <c r="O267" s="23"/>
      <c r="P267" s="23"/>
      <c r="Q267" s="23"/>
      <c r="R267" s="23"/>
    </row>
    <row r="268" spans="1:18" ht="29.25" customHeight="1" x14ac:dyDescent="0.15">
      <c r="A268" s="24" t="s">
        <v>520</v>
      </c>
      <c r="B268" s="24"/>
      <c r="C268" s="18" t="s">
        <v>0</v>
      </c>
      <c r="D268" s="18" t="s">
        <v>0</v>
      </c>
      <c r="E268" s="18" t="s">
        <v>0</v>
      </c>
      <c r="F268" s="18" t="s">
        <v>521</v>
      </c>
      <c r="G268" s="23" t="s">
        <v>0</v>
      </c>
      <c r="H268" s="23"/>
      <c r="I268" s="23"/>
      <c r="J268" s="23"/>
      <c r="K268" s="23" t="s">
        <v>0</v>
      </c>
      <c r="L268" s="23"/>
      <c r="M268" s="23"/>
      <c r="N268" s="23"/>
      <c r="O268" s="23"/>
      <c r="P268" s="23"/>
      <c r="Q268" s="23"/>
      <c r="R268" s="23"/>
    </row>
    <row r="269" spans="1:18" ht="18" customHeight="1" x14ac:dyDescent="0.15">
      <c r="A269" s="27" t="s">
        <v>422</v>
      </c>
      <c r="B269" s="27"/>
      <c r="C269" s="28" t="s">
        <v>0</v>
      </c>
      <c r="D269" s="28" t="s">
        <v>0</v>
      </c>
      <c r="E269" s="28" t="s">
        <v>0</v>
      </c>
      <c r="F269" s="28" t="s">
        <v>522</v>
      </c>
      <c r="G269" s="23" t="s">
        <v>0</v>
      </c>
      <c r="H269" s="23"/>
      <c r="I269" s="23"/>
      <c r="J269" s="23"/>
      <c r="K269" s="23" t="s">
        <v>0</v>
      </c>
      <c r="L269" s="23"/>
      <c r="M269" s="23"/>
      <c r="N269" s="23"/>
      <c r="O269" s="23"/>
      <c r="P269" s="23"/>
      <c r="Q269" s="23"/>
      <c r="R269" s="23"/>
    </row>
    <row r="270" spans="1:18" ht="18" customHeight="1" x14ac:dyDescent="0.15">
      <c r="A270" s="27" t="s">
        <v>424</v>
      </c>
      <c r="B270" s="27"/>
      <c r="C270" s="28" t="s">
        <v>0</v>
      </c>
      <c r="D270" s="28" t="s">
        <v>0</v>
      </c>
      <c r="E270" s="28" t="s">
        <v>0</v>
      </c>
      <c r="F270" s="28" t="s">
        <v>523</v>
      </c>
      <c r="G270" s="23" t="s">
        <v>0</v>
      </c>
      <c r="H270" s="23"/>
      <c r="I270" s="23"/>
      <c r="J270" s="23"/>
      <c r="K270" s="23" t="s">
        <v>0</v>
      </c>
      <c r="L270" s="23"/>
      <c r="M270" s="23"/>
      <c r="N270" s="23"/>
      <c r="O270" s="23"/>
      <c r="P270" s="23"/>
      <c r="Q270" s="23"/>
      <c r="R270" s="23"/>
    </row>
    <row r="271" spans="1:18" ht="18" customHeight="1" x14ac:dyDescent="0.15">
      <c r="A271" s="24" t="s">
        <v>524</v>
      </c>
      <c r="B271" s="24"/>
      <c r="C271" s="18" t="s">
        <v>0</v>
      </c>
      <c r="D271" s="18" t="s">
        <v>0</v>
      </c>
      <c r="E271" s="18" t="s">
        <v>0</v>
      </c>
      <c r="F271" s="18" t="s">
        <v>525</v>
      </c>
      <c r="G271" s="23" t="s">
        <v>0</v>
      </c>
      <c r="H271" s="23"/>
      <c r="I271" s="23"/>
      <c r="J271" s="23"/>
      <c r="K271" s="23" t="s">
        <v>0</v>
      </c>
      <c r="L271" s="23"/>
      <c r="M271" s="23"/>
      <c r="N271" s="23"/>
      <c r="O271" s="23"/>
      <c r="P271" s="23"/>
      <c r="Q271" s="23"/>
      <c r="R271" s="23"/>
    </row>
    <row r="272" spans="1:18" ht="18" customHeight="1" x14ac:dyDescent="0.15">
      <c r="A272" s="27" t="s">
        <v>422</v>
      </c>
      <c r="B272" s="27"/>
      <c r="C272" s="28" t="s">
        <v>0</v>
      </c>
      <c r="D272" s="28" t="s">
        <v>0</v>
      </c>
      <c r="E272" s="28" t="s">
        <v>0</v>
      </c>
      <c r="F272" s="28" t="s">
        <v>526</v>
      </c>
      <c r="G272" s="23" t="s">
        <v>0</v>
      </c>
      <c r="H272" s="23"/>
      <c r="I272" s="23"/>
      <c r="J272" s="23"/>
      <c r="K272" s="23" t="s">
        <v>0</v>
      </c>
      <c r="L272" s="23"/>
      <c r="M272" s="23"/>
      <c r="N272" s="23"/>
      <c r="O272" s="23"/>
      <c r="P272" s="23"/>
      <c r="Q272" s="23"/>
      <c r="R272" s="23"/>
    </row>
    <row r="273" spans="1:18" ht="18" customHeight="1" x14ac:dyDescent="0.15">
      <c r="A273" s="27" t="s">
        <v>424</v>
      </c>
      <c r="B273" s="27"/>
      <c r="C273" s="28" t="s">
        <v>0</v>
      </c>
      <c r="D273" s="28" t="s">
        <v>0</v>
      </c>
      <c r="E273" s="28" t="s">
        <v>0</v>
      </c>
      <c r="F273" s="28" t="s">
        <v>527</v>
      </c>
      <c r="G273" s="23" t="s">
        <v>0</v>
      </c>
      <c r="H273" s="23"/>
      <c r="I273" s="23"/>
      <c r="J273" s="23"/>
      <c r="K273" s="23" t="s">
        <v>0</v>
      </c>
      <c r="L273" s="23"/>
      <c r="M273" s="23"/>
      <c r="N273" s="23"/>
      <c r="O273" s="23"/>
      <c r="P273" s="23"/>
      <c r="Q273" s="23"/>
      <c r="R273" s="23"/>
    </row>
    <row r="274" spans="1:18" ht="27" customHeight="1" x14ac:dyDescent="0.15">
      <c r="A274" s="24" t="s">
        <v>528</v>
      </c>
      <c r="B274" s="24"/>
      <c r="C274" s="18" t="s">
        <v>0</v>
      </c>
      <c r="D274" s="18" t="s">
        <v>0</v>
      </c>
      <c r="E274" s="18" t="s">
        <v>0</v>
      </c>
      <c r="F274" s="18" t="s">
        <v>529</v>
      </c>
      <c r="G274" s="23" t="s">
        <v>0</v>
      </c>
      <c r="H274" s="23"/>
      <c r="I274" s="23"/>
      <c r="J274" s="23"/>
      <c r="K274" s="23" t="s">
        <v>0</v>
      </c>
      <c r="L274" s="23"/>
      <c r="M274" s="23"/>
      <c r="N274" s="23"/>
      <c r="O274" s="23"/>
      <c r="P274" s="23"/>
      <c r="Q274" s="23"/>
      <c r="R274" s="23"/>
    </row>
    <row r="275" spans="1:18" ht="18" customHeight="1" x14ac:dyDescent="0.15">
      <c r="A275" s="27" t="s">
        <v>422</v>
      </c>
      <c r="B275" s="27"/>
      <c r="C275" s="28" t="s">
        <v>0</v>
      </c>
      <c r="D275" s="28" t="s">
        <v>0</v>
      </c>
      <c r="E275" s="28" t="s">
        <v>0</v>
      </c>
      <c r="F275" s="28" t="s">
        <v>530</v>
      </c>
      <c r="G275" s="23" t="s">
        <v>0</v>
      </c>
      <c r="H275" s="23"/>
      <c r="I275" s="23"/>
      <c r="J275" s="23"/>
      <c r="K275" s="23" t="s">
        <v>0</v>
      </c>
      <c r="L275" s="23"/>
      <c r="M275" s="23"/>
      <c r="N275" s="23"/>
      <c r="O275" s="23"/>
      <c r="P275" s="23"/>
      <c r="Q275" s="23"/>
      <c r="R275" s="23"/>
    </row>
    <row r="276" spans="1:18" ht="18" customHeight="1" x14ac:dyDescent="0.15">
      <c r="A276" s="27" t="s">
        <v>424</v>
      </c>
      <c r="B276" s="27"/>
      <c r="C276" s="28" t="s">
        <v>0</v>
      </c>
      <c r="D276" s="28" t="s">
        <v>0</v>
      </c>
      <c r="E276" s="28" t="s">
        <v>0</v>
      </c>
      <c r="F276" s="28" t="s">
        <v>531</v>
      </c>
      <c r="G276" s="23" t="s">
        <v>0</v>
      </c>
      <c r="H276" s="23"/>
      <c r="I276" s="23"/>
      <c r="J276" s="23"/>
      <c r="K276" s="23" t="s">
        <v>0</v>
      </c>
      <c r="L276" s="23"/>
      <c r="M276" s="23"/>
      <c r="N276" s="23"/>
      <c r="O276" s="23"/>
      <c r="P276" s="23"/>
      <c r="Q276" s="23"/>
      <c r="R276" s="23"/>
    </row>
    <row r="277" spans="1:18" ht="18" customHeight="1" x14ac:dyDescent="0.15">
      <c r="A277" s="24" t="s">
        <v>456</v>
      </c>
      <c r="B277" s="24"/>
      <c r="C277" s="18" t="s">
        <v>0</v>
      </c>
      <c r="D277" s="18" t="s">
        <v>0</v>
      </c>
      <c r="E277" s="18" t="s">
        <v>0</v>
      </c>
      <c r="F277" s="18" t="s">
        <v>532</v>
      </c>
      <c r="G277" s="23" t="s">
        <v>0</v>
      </c>
      <c r="H277" s="23"/>
      <c r="I277" s="23"/>
      <c r="J277" s="23"/>
      <c r="K277" s="23" t="s">
        <v>0</v>
      </c>
      <c r="L277" s="23"/>
      <c r="M277" s="23"/>
      <c r="N277" s="23"/>
      <c r="O277" s="23"/>
      <c r="P277" s="23"/>
      <c r="Q277" s="23"/>
      <c r="R277" s="23"/>
    </row>
    <row r="278" spans="1:18" ht="18" customHeight="1" x14ac:dyDescent="0.15">
      <c r="A278" s="27" t="s">
        <v>422</v>
      </c>
      <c r="B278" s="27"/>
      <c r="C278" s="28" t="s">
        <v>0</v>
      </c>
      <c r="D278" s="28" t="s">
        <v>0</v>
      </c>
      <c r="E278" s="28" t="s">
        <v>0</v>
      </c>
      <c r="F278" s="28" t="s">
        <v>533</v>
      </c>
      <c r="G278" s="23" t="s">
        <v>0</v>
      </c>
      <c r="H278" s="23"/>
      <c r="I278" s="23"/>
      <c r="J278" s="23"/>
      <c r="K278" s="23" t="s">
        <v>0</v>
      </c>
      <c r="L278" s="23"/>
      <c r="M278" s="23"/>
      <c r="N278" s="23"/>
      <c r="O278" s="23"/>
      <c r="P278" s="23"/>
      <c r="Q278" s="23"/>
      <c r="R278" s="23"/>
    </row>
    <row r="279" spans="1:18" ht="18" customHeight="1" x14ac:dyDescent="0.15">
      <c r="A279" s="27" t="s">
        <v>424</v>
      </c>
      <c r="B279" s="27"/>
      <c r="C279" s="28" t="s">
        <v>0</v>
      </c>
      <c r="D279" s="28" t="s">
        <v>0</v>
      </c>
      <c r="E279" s="28" t="s">
        <v>0</v>
      </c>
      <c r="F279" s="28" t="s">
        <v>534</v>
      </c>
      <c r="G279" s="23" t="s">
        <v>0</v>
      </c>
      <c r="H279" s="23"/>
      <c r="I279" s="23"/>
      <c r="J279" s="23"/>
      <c r="K279" s="23" t="s">
        <v>0</v>
      </c>
      <c r="L279" s="23"/>
      <c r="M279" s="23"/>
      <c r="N279" s="23"/>
      <c r="O279" s="23"/>
      <c r="P279" s="23"/>
      <c r="Q279" s="23"/>
      <c r="R279" s="23"/>
    </row>
    <row r="280" spans="1:18" ht="18" customHeight="1" x14ac:dyDescent="0.15">
      <c r="A280" s="24" t="s">
        <v>535</v>
      </c>
      <c r="B280" s="24"/>
      <c r="C280" s="18" t="s">
        <v>0</v>
      </c>
      <c r="D280" s="18" t="s">
        <v>0</v>
      </c>
      <c r="E280" s="18" t="s">
        <v>0</v>
      </c>
      <c r="F280" s="18" t="s">
        <v>536</v>
      </c>
      <c r="G280" s="23" t="s">
        <v>0</v>
      </c>
      <c r="H280" s="23"/>
      <c r="I280" s="23"/>
      <c r="J280" s="23"/>
      <c r="K280" s="23" t="s">
        <v>0</v>
      </c>
      <c r="L280" s="23"/>
      <c r="M280" s="23"/>
      <c r="N280" s="23"/>
      <c r="O280" s="23"/>
      <c r="P280" s="23"/>
      <c r="Q280" s="23"/>
      <c r="R280" s="23"/>
    </row>
    <row r="281" spans="1:18" ht="18" customHeight="1" x14ac:dyDescent="0.15">
      <c r="A281" s="27" t="s">
        <v>422</v>
      </c>
      <c r="B281" s="27"/>
      <c r="C281" s="28" t="s">
        <v>0</v>
      </c>
      <c r="D281" s="28" t="s">
        <v>0</v>
      </c>
      <c r="E281" s="28" t="s">
        <v>0</v>
      </c>
      <c r="F281" s="28" t="s">
        <v>537</v>
      </c>
      <c r="G281" s="23" t="s">
        <v>0</v>
      </c>
      <c r="H281" s="23"/>
      <c r="I281" s="23"/>
      <c r="J281" s="23"/>
      <c r="K281" s="23" t="s">
        <v>0</v>
      </c>
      <c r="L281" s="23"/>
      <c r="M281" s="23"/>
      <c r="N281" s="23"/>
      <c r="O281" s="23"/>
      <c r="P281" s="23"/>
      <c r="Q281" s="23"/>
      <c r="R281" s="23"/>
    </row>
    <row r="282" spans="1:18" ht="18" customHeight="1" x14ac:dyDescent="0.15">
      <c r="A282" s="27" t="s">
        <v>424</v>
      </c>
      <c r="B282" s="27"/>
      <c r="C282" s="28" t="s">
        <v>0</v>
      </c>
      <c r="D282" s="28" t="s">
        <v>0</v>
      </c>
      <c r="E282" s="28" t="s">
        <v>0</v>
      </c>
      <c r="F282" s="28" t="s">
        <v>538</v>
      </c>
      <c r="G282" s="23" t="s">
        <v>0</v>
      </c>
      <c r="H282" s="23"/>
      <c r="I282" s="23"/>
      <c r="J282" s="23"/>
      <c r="K282" s="23" t="s">
        <v>0</v>
      </c>
      <c r="L282" s="23"/>
      <c r="M282" s="23"/>
      <c r="N282" s="23"/>
      <c r="O282" s="23"/>
      <c r="P282" s="23"/>
      <c r="Q282" s="23"/>
      <c r="R282" s="23"/>
    </row>
    <row r="283" spans="1:18" ht="31.5" customHeight="1" x14ac:dyDescent="0.15">
      <c r="A283" s="24" t="s">
        <v>480</v>
      </c>
      <c r="B283" s="24"/>
      <c r="C283" s="18" t="s">
        <v>0</v>
      </c>
      <c r="D283" s="18" t="s">
        <v>0</v>
      </c>
      <c r="E283" s="18" t="s">
        <v>0</v>
      </c>
      <c r="F283" s="18" t="s">
        <v>539</v>
      </c>
      <c r="G283" s="23" t="s">
        <v>0</v>
      </c>
      <c r="H283" s="23"/>
      <c r="I283" s="23"/>
      <c r="J283" s="23"/>
      <c r="K283" s="23" t="s">
        <v>0</v>
      </c>
      <c r="L283" s="23"/>
      <c r="M283" s="23"/>
      <c r="N283" s="23"/>
      <c r="O283" s="23"/>
      <c r="P283" s="23"/>
      <c r="Q283" s="23"/>
      <c r="R283" s="23"/>
    </row>
    <row r="284" spans="1:18" ht="31.5" customHeight="1" x14ac:dyDescent="0.15">
      <c r="A284" s="27" t="s">
        <v>540</v>
      </c>
      <c r="B284" s="27"/>
      <c r="C284" s="28" t="s">
        <v>0</v>
      </c>
      <c r="D284" s="28" t="s">
        <v>0</v>
      </c>
      <c r="E284" s="28" t="s">
        <v>0</v>
      </c>
      <c r="F284" s="28" t="s">
        <v>541</v>
      </c>
      <c r="G284" s="23" t="s">
        <v>0</v>
      </c>
      <c r="H284" s="23"/>
      <c r="I284" s="23"/>
      <c r="J284" s="23"/>
      <c r="K284" s="23" t="s">
        <v>0</v>
      </c>
      <c r="L284" s="23"/>
      <c r="M284" s="23"/>
      <c r="N284" s="23"/>
      <c r="O284" s="23"/>
      <c r="P284" s="23"/>
      <c r="Q284" s="23"/>
      <c r="R284" s="23"/>
    </row>
    <row r="285" spans="1:18" ht="31.5" customHeight="1" x14ac:dyDescent="0.15">
      <c r="A285" s="27" t="s">
        <v>488</v>
      </c>
      <c r="B285" s="27"/>
      <c r="C285" s="28" t="s">
        <v>0</v>
      </c>
      <c r="D285" s="28" t="s">
        <v>0</v>
      </c>
      <c r="E285" s="28" t="s">
        <v>0</v>
      </c>
      <c r="F285" s="28" t="s">
        <v>542</v>
      </c>
      <c r="G285" s="23" t="s">
        <v>0</v>
      </c>
      <c r="H285" s="23"/>
      <c r="I285" s="23"/>
      <c r="J285" s="23"/>
      <c r="K285" s="23" t="s">
        <v>0</v>
      </c>
      <c r="L285" s="23"/>
      <c r="M285" s="23"/>
      <c r="N285" s="23"/>
      <c r="O285" s="23"/>
      <c r="P285" s="23"/>
      <c r="Q285" s="23"/>
      <c r="R285" s="23"/>
    </row>
    <row r="286" spans="1:18" ht="18" customHeight="1" x14ac:dyDescent="0.15">
      <c r="A286" s="24" t="s">
        <v>543</v>
      </c>
      <c r="B286" s="24"/>
      <c r="C286" s="18" t="s">
        <v>0</v>
      </c>
      <c r="D286" s="18" t="s">
        <v>0</v>
      </c>
      <c r="E286" s="18" t="s">
        <v>0</v>
      </c>
      <c r="F286" s="18" t="s">
        <v>544</v>
      </c>
      <c r="G286" s="23" t="s">
        <v>0</v>
      </c>
      <c r="H286" s="23"/>
      <c r="I286" s="23"/>
      <c r="J286" s="23"/>
      <c r="K286" s="23" t="s">
        <v>0</v>
      </c>
      <c r="L286" s="23"/>
      <c r="M286" s="23"/>
      <c r="N286" s="23"/>
      <c r="O286" s="23"/>
      <c r="P286" s="23"/>
      <c r="Q286" s="23"/>
      <c r="R286" s="23"/>
    </row>
    <row r="287" spans="1:18" ht="24" customHeight="1" x14ac:dyDescent="0.15">
      <c r="A287" s="17" t="s">
        <v>545</v>
      </c>
      <c r="B287" s="17"/>
      <c r="C287" s="18" t="s">
        <v>0</v>
      </c>
      <c r="D287" s="18" t="s">
        <v>0</v>
      </c>
      <c r="E287" s="18" t="s">
        <v>0</v>
      </c>
      <c r="F287" s="18" t="s">
        <v>0</v>
      </c>
      <c r="G287" s="23">
        <v>-14464122.92</v>
      </c>
      <c r="H287" s="57">
        <v>-12240956.550000001</v>
      </c>
      <c r="I287" s="23">
        <f t="shared" ref="I276:I339" si="72">G287-H287</f>
        <v>-2223166.3699999992</v>
      </c>
      <c r="J287" s="23">
        <f t="shared" ref="J276:J339" si="73">G287/H287*100-100</f>
        <v>18.161704609596057</v>
      </c>
      <c r="K287" s="23">
        <v>724952.38</v>
      </c>
      <c r="L287" s="57">
        <v>823680.92</v>
      </c>
      <c r="M287" s="23">
        <f t="shared" ref="M287:M288" si="74">K287-L287</f>
        <v>-98728.540000000037</v>
      </c>
      <c r="N287" s="23">
        <f t="shared" ref="N287:N288" si="75">K287/L287*100-100</f>
        <v>-11.986260407731677</v>
      </c>
      <c r="O287" s="23">
        <f t="shared" ref="O276:O339" si="76">G287+K287</f>
        <v>-13739170.539999999</v>
      </c>
      <c r="P287" s="23">
        <f t="shared" ref="P287:P288" si="77">H287+L287</f>
        <v>-11417275.630000001</v>
      </c>
      <c r="Q287" s="23">
        <f t="shared" ref="Q287:Q288" si="78">O287-P287</f>
        <v>-2321894.9099999983</v>
      </c>
      <c r="R287" s="23">
        <f t="shared" ref="R287:R288" si="79">O287/P287*100-100</f>
        <v>20.336680879447215</v>
      </c>
    </row>
    <row r="288" spans="1:18" ht="24" customHeight="1" x14ac:dyDescent="0.15">
      <c r="A288" s="17" t="s">
        <v>546</v>
      </c>
      <c r="B288" s="17"/>
      <c r="C288" s="18" t="s">
        <v>0</v>
      </c>
      <c r="D288" s="18" t="s">
        <v>0</v>
      </c>
      <c r="E288" s="18" t="s">
        <v>0</v>
      </c>
      <c r="F288" s="18" t="s">
        <v>0</v>
      </c>
      <c r="G288" s="23">
        <v>-14518291.859999999</v>
      </c>
      <c r="H288" s="57">
        <v>-13123923.039999999</v>
      </c>
      <c r="I288" s="23">
        <f t="shared" si="72"/>
        <v>-1394368.8200000003</v>
      </c>
      <c r="J288" s="23">
        <f t="shared" si="73"/>
        <v>10.624634232844457</v>
      </c>
      <c r="K288" s="23">
        <v>724952.38</v>
      </c>
      <c r="L288" s="57">
        <v>823680.92</v>
      </c>
      <c r="M288" s="23">
        <f t="shared" si="74"/>
        <v>-98728.540000000037</v>
      </c>
      <c r="N288" s="23">
        <f t="shared" si="75"/>
        <v>-11.986260407731677</v>
      </c>
      <c r="O288" s="23">
        <f t="shared" si="76"/>
        <v>-13793339.479999999</v>
      </c>
      <c r="P288" s="23">
        <f t="shared" si="77"/>
        <v>-12300242.119999999</v>
      </c>
      <c r="Q288" s="23">
        <f t="shared" si="78"/>
        <v>-1493097.3599999994</v>
      </c>
      <c r="R288" s="23">
        <f t="shared" si="79"/>
        <v>12.138763980688211</v>
      </c>
    </row>
    <row r="289" spans="1:18" ht="18" customHeight="1" x14ac:dyDescent="0.15">
      <c r="A289" s="17" t="s">
        <v>547</v>
      </c>
      <c r="B289" s="17"/>
      <c r="C289" s="18" t="s">
        <v>0</v>
      </c>
      <c r="D289" s="18" t="s">
        <v>0</v>
      </c>
      <c r="E289" s="18" t="s">
        <v>0</v>
      </c>
      <c r="F289" s="18" t="s">
        <v>0</v>
      </c>
      <c r="G289" s="23" t="s">
        <v>0</v>
      </c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ht="18" customHeight="1" x14ac:dyDescent="0.15">
      <c r="A290" s="17" t="s">
        <v>548</v>
      </c>
      <c r="B290" s="17"/>
      <c r="C290" s="18" t="s">
        <v>0</v>
      </c>
      <c r="D290" s="18" t="s">
        <v>0</v>
      </c>
      <c r="E290" s="18" t="s">
        <v>0</v>
      </c>
      <c r="F290" s="18" t="s">
        <v>549</v>
      </c>
      <c r="G290" s="23" t="s">
        <v>0</v>
      </c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ht="18" customHeight="1" x14ac:dyDescent="0.15">
      <c r="A291" s="24" t="s">
        <v>550</v>
      </c>
      <c r="B291" s="24"/>
      <c r="C291" s="18" t="s">
        <v>0</v>
      </c>
      <c r="D291" s="18" t="s">
        <v>0</v>
      </c>
      <c r="E291" s="18" t="s">
        <v>0</v>
      </c>
      <c r="F291" s="18" t="s">
        <v>551</v>
      </c>
      <c r="G291" s="23" t="s">
        <v>0</v>
      </c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ht="18" customHeight="1" x14ac:dyDescent="0.15">
      <c r="A292" s="27" t="s">
        <v>552</v>
      </c>
      <c r="B292" s="27"/>
      <c r="C292" s="28" t="s">
        <v>0</v>
      </c>
      <c r="D292" s="28" t="s">
        <v>0</v>
      </c>
      <c r="E292" s="28" t="s">
        <v>0</v>
      </c>
      <c r="F292" s="28" t="s">
        <v>553</v>
      </c>
      <c r="G292" s="23" t="s">
        <v>0</v>
      </c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ht="18" customHeight="1" x14ac:dyDescent="0.15">
      <c r="A293" s="30" t="s">
        <v>554</v>
      </c>
      <c r="B293" s="30"/>
      <c r="C293" s="26" t="s">
        <v>0</v>
      </c>
      <c r="D293" s="26" t="s">
        <v>0</v>
      </c>
      <c r="E293" s="26" t="s">
        <v>0</v>
      </c>
      <c r="F293" s="26" t="s">
        <v>555</v>
      </c>
      <c r="G293" s="23" t="s">
        <v>0</v>
      </c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ht="18" customHeight="1" x14ac:dyDescent="0.15">
      <c r="A294" s="30" t="s">
        <v>556</v>
      </c>
      <c r="B294" s="30"/>
      <c r="C294" s="26" t="s">
        <v>0</v>
      </c>
      <c r="D294" s="26" t="s">
        <v>0</v>
      </c>
      <c r="E294" s="26" t="s">
        <v>0</v>
      </c>
      <c r="F294" s="26" t="s">
        <v>557</v>
      </c>
      <c r="G294" s="23" t="s">
        <v>0</v>
      </c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ht="18" customHeight="1" x14ac:dyDescent="0.15">
      <c r="A295" s="30" t="s">
        <v>558</v>
      </c>
      <c r="B295" s="30"/>
      <c r="C295" s="26" t="s">
        <v>0</v>
      </c>
      <c r="D295" s="26" t="s">
        <v>0</v>
      </c>
      <c r="E295" s="26" t="s">
        <v>0</v>
      </c>
      <c r="F295" s="26" t="s">
        <v>559</v>
      </c>
      <c r="G295" s="23" t="s">
        <v>0</v>
      </c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ht="18" customHeight="1" x14ac:dyDescent="0.15">
      <c r="A296" s="30" t="s">
        <v>560</v>
      </c>
      <c r="B296" s="30"/>
      <c r="C296" s="26" t="s">
        <v>0</v>
      </c>
      <c r="D296" s="26" t="s">
        <v>0</v>
      </c>
      <c r="E296" s="26" t="s">
        <v>0</v>
      </c>
      <c r="F296" s="26" t="s">
        <v>561</v>
      </c>
      <c r="G296" s="23" t="s">
        <v>0</v>
      </c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ht="18" customHeight="1" x14ac:dyDescent="0.15">
      <c r="A297" s="27" t="s">
        <v>562</v>
      </c>
      <c r="B297" s="27"/>
      <c r="C297" s="28" t="s">
        <v>0</v>
      </c>
      <c r="D297" s="28" t="s">
        <v>0</v>
      </c>
      <c r="E297" s="28" t="s">
        <v>0</v>
      </c>
      <c r="F297" s="28" t="s">
        <v>563</v>
      </c>
      <c r="G297" s="23" t="s">
        <v>0</v>
      </c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ht="18" customHeight="1" x14ac:dyDescent="0.15">
      <c r="A298" s="30" t="s">
        <v>554</v>
      </c>
      <c r="B298" s="30"/>
      <c r="C298" s="26" t="s">
        <v>0</v>
      </c>
      <c r="D298" s="26" t="s">
        <v>0</v>
      </c>
      <c r="E298" s="26" t="s">
        <v>0</v>
      </c>
      <c r="F298" s="26" t="s">
        <v>564</v>
      </c>
      <c r="G298" s="23" t="s">
        <v>0</v>
      </c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ht="18" customHeight="1" x14ac:dyDescent="0.15">
      <c r="A299" s="30" t="s">
        <v>556</v>
      </c>
      <c r="B299" s="30"/>
      <c r="C299" s="26" t="s">
        <v>0</v>
      </c>
      <c r="D299" s="26" t="s">
        <v>0</v>
      </c>
      <c r="E299" s="26" t="s">
        <v>0</v>
      </c>
      <c r="F299" s="26" t="s">
        <v>565</v>
      </c>
      <c r="G299" s="23" t="s">
        <v>0</v>
      </c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ht="18" customHeight="1" x14ac:dyDescent="0.15">
      <c r="A300" s="30" t="s">
        <v>558</v>
      </c>
      <c r="B300" s="30"/>
      <c r="C300" s="26" t="s">
        <v>0</v>
      </c>
      <c r="D300" s="26" t="s">
        <v>0</v>
      </c>
      <c r="E300" s="26" t="s">
        <v>0</v>
      </c>
      <c r="F300" s="26" t="s">
        <v>566</v>
      </c>
      <c r="G300" s="23" t="s">
        <v>0</v>
      </c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ht="18" customHeight="1" x14ac:dyDescent="0.15">
      <c r="A301" s="30" t="s">
        <v>560</v>
      </c>
      <c r="B301" s="30"/>
      <c r="C301" s="26" t="s">
        <v>0</v>
      </c>
      <c r="D301" s="26" t="s">
        <v>0</v>
      </c>
      <c r="E301" s="26" t="s">
        <v>0</v>
      </c>
      <c r="F301" s="26" t="s">
        <v>567</v>
      </c>
      <c r="G301" s="23" t="s">
        <v>0</v>
      </c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ht="18" customHeight="1" x14ac:dyDescent="0.15">
      <c r="A302" s="24" t="s">
        <v>568</v>
      </c>
      <c r="B302" s="24"/>
      <c r="C302" s="18" t="s">
        <v>0</v>
      </c>
      <c r="D302" s="18" t="s">
        <v>0</v>
      </c>
      <c r="E302" s="18" t="s">
        <v>0</v>
      </c>
      <c r="F302" s="18" t="s">
        <v>569</v>
      </c>
      <c r="G302" s="23" t="s">
        <v>0</v>
      </c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ht="18" customHeight="1" x14ac:dyDescent="0.15">
      <c r="A303" s="27" t="s">
        <v>570</v>
      </c>
      <c r="B303" s="27"/>
      <c r="C303" s="28" t="s">
        <v>0</v>
      </c>
      <c r="D303" s="28" t="s">
        <v>0</v>
      </c>
      <c r="E303" s="28" t="s">
        <v>0</v>
      </c>
      <c r="F303" s="28" t="s">
        <v>571</v>
      </c>
      <c r="G303" s="23" t="s">
        <v>0</v>
      </c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</row>
    <row r="304" spans="1:18" ht="18" customHeight="1" x14ac:dyDescent="0.15">
      <c r="A304" s="30" t="s">
        <v>554</v>
      </c>
      <c r="B304" s="30"/>
      <c r="C304" s="26" t="s">
        <v>0</v>
      </c>
      <c r="D304" s="26" t="s">
        <v>0</v>
      </c>
      <c r="E304" s="26" t="s">
        <v>0</v>
      </c>
      <c r="F304" s="26" t="s">
        <v>572</v>
      </c>
      <c r="G304" s="23" t="s">
        <v>0</v>
      </c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</row>
    <row r="305" spans="1:18" ht="18" customHeight="1" x14ac:dyDescent="0.15">
      <c r="A305" s="30" t="s">
        <v>556</v>
      </c>
      <c r="B305" s="30"/>
      <c r="C305" s="26" t="s">
        <v>0</v>
      </c>
      <c r="D305" s="26" t="s">
        <v>0</v>
      </c>
      <c r="E305" s="26" t="s">
        <v>0</v>
      </c>
      <c r="F305" s="26" t="s">
        <v>573</v>
      </c>
      <c r="G305" s="23" t="s">
        <v>0</v>
      </c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</row>
    <row r="306" spans="1:18" ht="18" customHeight="1" x14ac:dyDescent="0.15">
      <c r="A306" s="30" t="s">
        <v>558</v>
      </c>
      <c r="B306" s="30"/>
      <c r="C306" s="26" t="s">
        <v>0</v>
      </c>
      <c r="D306" s="26" t="s">
        <v>0</v>
      </c>
      <c r="E306" s="26" t="s">
        <v>0</v>
      </c>
      <c r="F306" s="26" t="s">
        <v>574</v>
      </c>
      <c r="G306" s="23" t="s">
        <v>0</v>
      </c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</row>
    <row r="307" spans="1:18" ht="18" customHeight="1" x14ac:dyDescent="0.15">
      <c r="A307" s="30" t="s">
        <v>560</v>
      </c>
      <c r="B307" s="30"/>
      <c r="C307" s="26" t="s">
        <v>0</v>
      </c>
      <c r="D307" s="26" t="s">
        <v>0</v>
      </c>
      <c r="E307" s="26" t="s">
        <v>0</v>
      </c>
      <c r="F307" s="26" t="s">
        <v>575</v>
      </c>
      <c r="G307" s="23" t="s">
        <v>0</v>
      </c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</row>
    <row r="308" spans="1:18" ht="18" customHeight="1" x14ac:dyDescent="0.15">
      <c r="A308" s="27" t="s">
        <v>576</v>
      </c>
      <c r="B308" s="27"/>
      <c r="C308" s="28" t="s">
        <v>0</v>
      </c>
      <c r="D308" s="28" t="s">
        <v>0</v>
      </c>
      <c r="E308" s="28" t="s">
        <v>0</v>
      </c>
      <c r="F308" s="28" t="s">
        <v>577</v>
      </c>
      <c r="G308" s="23" t="s">
        <v>0</v>
      </c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</row>
    <row r="309" spans="1:18" ht="18" customHeight="1" x14ac:dyDescent="0.15">
      <c r="A309" s="30" t="s">
        <v>554</v>
      </c>
      <c r="B309" s="30"/>
      <c r="C309" s="26" t="s">
        <v>0</v>
      </c>
      <c r="D309" s="26" t="s">
        <v>0</v>
      </c>
      <c r="E309" s="26" t="s">
        <v>0</v>
      </c>
      <c r="F309" s="26" t="s">
        <v>578</v>
      </c>
      <c r="G309" s="23" t="s">
        <v>0</v>
      </c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</row>
    <row r="310" spans="1:18" ht="18" customHeight="1" x14ac:dyDescent="0.15">
      <c r="A310" s="30" t="s">
        <v>556</v>
      </c>
      <c r="B310" s="30"/>
      <c r="C310" s="26" t="s">
        <v>0</v>
      </c>
      <c r="D310" s="26" t="s">
        <v>0</v>
      </c>
      <c r="E310" s="26" t="s">
        <v>0</v>
      </c>
      <c r="F310" s="26" t="s">
        <v>579</v>
      </c>
      <c r="G310" s="23" t="s">
        <v>0</v>
      </c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</row>
    <row r="311" spans="1:18" ht="18" customHeight="1" x14ac:dyDescent="0.15">
      <c r="A311" s="30" t="s">
        <v>558</v>
      </c>
      <c r="B311" s="30"/>
      <c r="C311" s="26" t="s">
        <v>0</v>
      </c>
      <c r="D311" s="26" t="s">
        <v>0</v>
      </c>
      <c r="E311" s="26" t="s">
        <v>0</v>
      </c>
      <c r="F311" s="26" t="s">
        <v>580</v>
      </c>
      <c r="G311" s="23" t="s">
        <v>0</v>
      </c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</row>
    <row r="312" spans="1:18" ht="18" customHeight="1" x14ac:dyDescent="0.15">
      <c r="A312" s="30" t="s">
        <v>560</v>
      </c>
      <c r="B312" s="30"/>
      <c r="C312" s="26" t="s">
        <v>0</v>
      </c>
      <c r="D312" s="26" t="s">
        <v>0</v>
      </c>
      <c r="E312" s="26" t="s">
        <v>0</v>
      </c>
      <c r="F312" s="26" t="s">
        <v>581</v>
      </c>
      <c r="G312" s="23" t="s">
        <v>0</v>
      </c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</row>
    <row r="313" spans="1:18" ht="18" customHeight="1" x14ac:dyDescent="0.15">
      <c r="A313" s="24" t="s">
        <v>543</v>
      </c>
      <c r="B313" s="24"/>
      <c r="C313" s="18" t="s">
        <v>0</v>
      </c>
      <c r="D313" s="18" t="s">
        <v>0</v>
      </c>
      <c r="E313" s="18" t="s">
        <v>0</v>
      </c>
      <c r="F313" s="18" t="s">
        <v>582</v>
      </c>
      <c r="G313" s="23" t="s">
        <v>0</v>
      </c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</row>
    <row r="314" spans="1:18" ht="18" customHeight="1" x14ac:dyDescent="0.15">
      <c r="A314" s="27" t="s">
        <v>583</v>
      </c>
      <c r="B314" s="27"/>
      <c r="C314" s="28" t="s">
        <v>0</v>
      </c>
      <c r="D314" s="28" t="s">
        <v>0</v>
      </c>
      <c r="E314" s="28" t="s">
        <v>0</v>
      </c>
      <c r="F314" s="28" t="s">
        <v>584</v>
      </c>
      <c r="G314" s="23" t="s">
        <v>0</v>
      </c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</row>
    <row r="315" spans="1:18" ht="18" customHeight="1" x14ac:dyDescent="0.15">
      <c r="A315" s="27" t="s">
        <v>585</v>
      </c>
      <c r="B315" s="27"/>
      <c r="C315" s="28" t="s">
        <v>0</v>
      </c>
      <c r="D315" s="28" t="s">
        <v>0</v>
      </c>
      <c r="E315" s="28" t="s">
        <v>0</v>
      </c>
      <c r="F315" s="28" t="s">
        <v>586</v>
      </c>
      <c r="G315" s="23" t="s">
        <v>0</v>
      </c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</row>
    <row r="316" spans="1:18" ht="18" customHeight="1" x14ac:dyDescent="0.15">
      <c r="A316" s="17" t="s">
        <v>587</v>
      </c>
      <c r="B316" s="17"/>
      <c r="C316" s="18" t="s">
        <v>0</v>
      </c>
      <c r="D316" s="18" t="s">
        <v>0</v>
      </c>
      <c r="E316" s="18" t="s">
        <v>0</v>
      </c>
      <c r="F316" s="18" t="s">
        <v>588</v>
      </c>
      <c r="G316" s="23">
        <v>-14464122.92</v>
      </c>
      <c r="H316" s="57">
        <v>-12240956.550000001</v>
      </c>
      <c r="I316" s="23">
        <f t="shared" si="72"/>
        <v>-2223166.3699999992</v>
      </c>
      <c r="J316" s="23">
        <f t="shared" si="73"/>
        <v>18.161704609596057</v>
      </c>
      <c r="K316" s="23">
        <v>724952.38</v>
      </c>
      <c r="L316" s="57">
        <v>823680.92</v>
      </c>
      <c r="M316" s="23">
        <f t="shared" ref="M275:M338" si="80">K316-L316</f>
        <v>-98728.540000000037</v>
      </c>
      <c r="N316" s="23">
        <f t="shared" ref="N275:N338" si="81">K316/L316*100-100</f>
        <v>-11.986260407731677</v>
      </c>
      <c r="O316" s="23">
        <f t="shared" si="76"/>
        <v>-13739170.539999999</v>
      </c>
      <c r="P316" s="23">
        <f t="shared" ref="P276:P339" si="82">H316+L316</f>
        <v>-11417275.630000001</v>
      </c>
      <c r="Q316" s="23">
        <f t="shared" ref="Q275:Q338" si="83">O316-P316</f>
        <v>-2321894.9099999983</v>
      </c>
      <c r="R316" s="23">
        <f t="shared" ref="R275:R338" si="84">O316/P316*100-100</f>
        <v>20.336680879447215</v>
      </c>
    </row>
    <row r="317" spans="1:18" ht="18" customHeight="1" x14ac:dyDescent="0.15">
      <c r="A317" s="17" t="s">
        <v>589</v>
      </c>
      <c r="B317" s="17"/>
      <c r="C317" s="18" t="s">
        <v>0</v>
      </c>
      <c r="D317" s="18" t="s">
        <v>0</v>
      </c>
      <c r="E317" s="18" t="s">
        <v>0</v>
      </c>
      <c r="F317" s="18" t="s">
        <v>588</v>
      </c>
      <c r="G317" s="23">
        <v>-14518291.859999999</v>
      </c>
      <c r="H317" s="57">
        <v>-13123923.039999999</v>
      </c>
      <c r="I317" s="23">
        <f t="shared" si="72"/>
        <v>-1394368.8200000003</v>
      </c>
      <c r="J317" s="23">
        <f t="shared" si="73"/>
        <v>10.624634232844457</v>
      </c>
      <c r="K317" s="23">
        <v>724952.38</v>
      </c>
      <c r="L317" s="57">
        <v>823680.92</v>
      </c>
      <c r="M317" s="23">
        <f t="shared" si="80"/>
        <v>-98728.540000000037</v>
      </c>
      <c r="N317" s="23">
        <f t="shared" si="81"/>
        <v>-11.986260407731677</v>
      </c>
      <c r="O317" s="23">
        <f t="shared" si="76"/>
        <v>-13793339.479999999</v>
      </c>
      <c r="P317" s="23">
        <f t="shared" si="82"/>
        <v>-12300242.119999999</v>
      </c>
      <c r="Q317" s="23">
        <f t="shared" si="83"/>
        <v>-1493097.3599999994</v>
      </c>
      <c r="R317" s="23">
        <f t="shared" si="84"/>
        <v>12.138763980688211</v>
      </c>
    </row>
    <row r="318" spans="1:18" ht="27" customHeight="1" x14ac:dyDescent="0.15">
      <c r="A318" s="24" t="s">
        <v>480</v>
      </c>
      <c r="B318" s="24"/>
      <c r="C318" s="18" t="s">
        <v>0</v>
      </c>
      <c r="D318" s="18" t="s">
        <v>0</v>
      </c>
      <c r="E318" s="18" t="s">
        <v>0</v>
      </c>
      <c r="F318" s="18" t="s">
        <v>590</v>
      </c>
      <c r="G318" s="23">
        <v>-35000000</v>
      </c>
      <c r="H318" s="57">
        <v>-26000000</v>
      </c>
      <c r="I318" s="23">
        <f t="shared" si="72"/>
        <v>-9000000</v>
      </c>
      <c r="J318" s="23">
        <f t="shared" si="73"/>
        <v>34.615384615384613</v>
      </c>
      <c r="K318" s="23">
        <v>0</v>
      </c>
      <c r="L318" s="57">
        <v>0</v>
      </c>
      <c r="M318" s="23">
        <f t="shared" si="80"/>
        <v>0</v>
      </c>
      <c r="N318" s="23">
        <v>0</v>
      </c>
      <c r="O318" s="23">
        <f t="shared" si="76"/>
        <v>-35000000</v>
      </c>
      <c r="P318" s="23">
        <f t="shared" si="82"/>
        <v>-26000000</v>
      </c>
      <c r="Q318" s="23">
        <f t="shared" si="83"/>
        <v>-9000000</v>
      </c>
      <c r="R318" s="23">
        <f t="shared" si="84"/>
        <v>34.615384615384613</v>
      </c>
    </row>
    <row r="319" spans="1:18" ht="27" customHeight="1" x14ac:dyDescent="0.15">
      <c r="A319" s="27" t="s">
        <v>482</v>
      </c>
      <c r="B319" s="27"/>
      <c r="C319" s="28" t="s">
        <v>0</v>
      </c>
      <c r="D319" s="28" t="s">
        <v>0</v>
      </c>
      <c r="E319" s="28" t="s">
        <v>0</v>
      </c>
      <c r="F319" s="28" t="s">
        <v>591</v>
      </c>
      <c r="G319" s="23" t="s">
        <v>0</v>
      </c>
      <c r="H319" s="57" t="s">
        <v>0</v>
      </c>
      <c r="I319" s="23"/>
      <c r="J319" s="23"/>
      <c r="K319" s="23" t="s">
        <v>0</v>
      </c>
      <c r="L319" s="57" t="s">
        <v>0</v>
      </c>
      <c r="M319" s="23"/>
      <c r="N319" s="23"/>
      <c r="O319" s="23"/>
      <c r="P319" s="23"/>
      <c r="Q319" s="23"/>
      <c r="R319" s="23"/>
    </row>
    <row r="320" spans="1:18" ht="27" customHeight="1" x14ac:dyDescent="0.15">
      <c r="A320" s="30" t="s">
        <v>484</v>
      </c>
      <c r="B320" s="30"/>
      <c r="C320" s="26" t="s">
        <v>0</v>
      </c>
      <c r="D320" s="26" t="s">
        <v>0</v>
      </c>
      <c r="E320" s="26" t="s">
        <v>0</v>
      </c>
      <c r="F320" s="26" t="s">
        <v>592</v>
      </c>
      <c r="G320" s="23" t="s">
        <v>0</v>
      </c>
      <c r="H320" s="57" t="s">
        <v>0</v>
      </c>
      <c r="I320" s="23"/>
      <c r="J320" s="23"/>
      <c r="K320" s="23" t="s">
        <v>0</v>
      </c>
      <c r="L320" s="57" t="s">
        <v>0</v>
      </c>
      <c r="M320" s="23"/>
      <c r="N320" s="23"/>
      <c r="O320" s="23"/>
      <c r="P320" s="23"/>
      <c r="Q320" s="23"/>
      <c r="R320" s="23"/>
    </row>
    <row r="321" spans="1:18" ht="27" customHeight="1" x14ac:dyDescent="0.15">
      <c r="A321" s="30" t="s">
        <v>486</v>
      </c>
      <c r="B321" s="30"/>
      <c r="C321" s="26" t="s">
        <v>0</v>
      </c>
      <c r="D321" s="26" t="s">
        <v>0</v>
      </c>
      <c r="E321" s="26" t="s">
        <v>0</v>
      </c>
      <c r="F321" s="26" t="s">
        <v>593</v>
      </c>
      <c r="G321" s="23" t="s">
        <v>0</v>
      </c>
      <c r="H321" s="57" t="s">
        <v>0</v>
      </c>
      <c r="I321" s="23"/>
      <c r="J321" s="23"/>
      <c r="K321" s="23" t="s">
        <v>0</v>
      </c>
      <c r="L321" s="57" t="s">
        <v>0</v>
      </c>
      <c r="M321" s="23"/>
      <c r="N321" s="23"/>
      <c r="O321" s="23"/>
      <c r="P321" s="23"/>
      <c r="Q321" s="23"/>
      <c r="R321" s="23"/>
    </row>
    <row r="322" spans="1:18" ht="27" customHeight="1" x14ac:dyDescent="0.15">
      <c r="A322" s="27" t="s">
        <v>488</v>
      </c>
      <c r="B322" s="27"/>
      <c r="C322" s="28" t="s">
        <v>0</v>
      </c>
      <c r="D322" s="28" t="s">
        <v>0</v>
      </c>
      <c r="E322" s="28" t="s">
        <v>0</v>
      </c>
      <c r="F322" s="28" t="s">
        <v>594</v>
      </c>
      <c r="G322" s="23">
        <v>-35000000</v>
      </c>
      <c r="H322" s="57">
        <v>-26000000</v>
      </c>
      <c r="I322" s="23">
        <f t="shared" si="72"/>
        <v>-9000000</v>
      </c>
      <c r="J322" s="23">
        <f t="shared" si="73"/>
        <v>34.615384615384613</v>
      </c>
      <c r="K322" s="23">
        <v>0</v>
      </c>
      <c r="L322" s="57">
        <v>0</v>
      </c>
      <c r="M322" s="23">
        <f t="shared" si="80"/>
        <v>0</v>
      </c>
      <c r="N322" s="23">
        <v>0</v>
      </c>
      <c r="O322" s="23">
        <f t="shared" si="76"/>
        <v>-35000000</v>
      </c>
      <c r="P322" s="23">
        <f t="shared" si="82"/>
        <v>-26000000</v>
      </c>
      <c r="Q322" s="23">
        <f t="shared" si="83"/>
        <v>-9000000</v>
      </c>
      <c r="R322" s="23">
        <f t="shared" si="84"/>
        <v>34.615384615384613</v>
      </c>
    </row>
    <row r="323" spans="1:18" ht="18" customHeight="1" x14ac:dyDescent="0.15">
      <c r="A323" s="30" t="s">
        <v>490</v>
      </c>
      <c r="B323" s="30"/>
      <c r="C323" s="26" t="s">
        <v>0</v>
      </c>
      <c r="D323" s="26" t="s">
        <v>0</v>
      </c>
      <c r="E323" s="26" t="s">
        <v>0</v>
      </c>
      <c r="F323" s="26" t="s">
        <v>595</v>
      </c>
      <c r="G323" s="23">
        <v>-35000000</v>
      </c>
      <c r="H323" s="57">
        <v>-26000000</v>
      </c>
      <c r="I323" s="23">
        <f t="shared" si="72"/>
        <v>-9000000</v>
      </c>
      <c r="J323" s="23">
        <f t="shared" si="73"/>
        <v>34.615384615384613</v>
      </c>
      <c r="K323" s="23">
        <v>0</v>
      </c>
      <c r="L323" s="57">
        <v>0</v>
      </c>
      <c r="M323" s="23">
        <f t="shared" si="80"/>
        <v>0</v>
      </c>
      <c r="N323" s="23">
        <v>0</v>
      </c>
      <c r="O323" s="23">
        <f t="shared" si="76"/>
        <v>-35000000</v>
      </c>
      <c r="P323" s="23">
        <f t="shared" si="82"/>
        <v>-26000000</v>
      </c>
      <c r="Q323" s="23">
        <f t="shared" si="83"/>
        <v>-9000000</v>
      </c>
      <c r="R323" s="23">
        <f t="shared" si="84"/>
        <v>34.615384615384613</v>
      </c>
    </row>
    <row r="324" spans="1:18" ht="18" customHeight="1" x14ac:dyDescent="0.15">
      <c r="A324" s="30" t="s">
        <v>492</v>
      </c>
      <c r="B324" s="30"/>
      <c r="C324" s="26" t="s">
        <v>0</v>
      </c>
      <c r="D324" s="26" t="s">
        <v>0</v>
      </c>
      <c r="E324" s="26" t="s">
        <v>0</v>
      </c>
      <c r="F324" s="26" t="s">
        <v>596</v>
      </c>
      <c r="G324" s="23" t="s">
        <v>0</v>
      </c>
      <c r="H324" s="57" t="s">
        <v>0</v>
      </c>
      <c r="I324" s="23"/>
      <c r="J324" s="23"/>
      <c r="K324" s="23" t="s">
        <v>0</v>
      </c>
      <c r="L324" s="57" t="s">
        <v>0</v>
      </c>
      <c r="M324" s="23" t="e">
        <f t="shared" si="80"/>
        <v>#VALUE!</v>
      </c>
      <c r="N324" s="23" t="e">
        <f t="shared" si="81"/>
        <v>#VALUE!</v>
      </c>
      <c r="O324" s="23" t="e">
        <f t="shared" si="76"/>
        <v>#VALUE!</v>
      </c>
      <c r="P324" s="23" t="e">
        <f t="shared" si="82"/>
        <v>#VALUE!</v>
      </c>
      <c r="Q324" s="23" t="e">
        <f t="shared" si="83"/>
        <v>#VALUE!</v>
      </c>
      <c r="R324" s="23" t="e">
        <f t="shared" si="84"/>
        <v>#VALUE!</v>
      </c>
    </row>
    <row r="325" spans="1:18" ht="18" customHeight="1" x14ac:dyDescent="0.15">
      <c r="A325" s="24" t="s">
        <v>597</v>
      </c>
      <c r="B325" s="24"/>
      <c r="C325" s="18" t="s">
        <v>0</v>
      </c>
      <c r="D325" s="18" t="s">
        <v>0</v>
      </c>
      <c r="E325" s="18" t="s">
        <v>0</v>
      </c>
      <c r="F325" s="18" t="s">
        <v>598</v>
      </c>
      <c r="G325" s="23">
        <v>20535877.079999998</v>
      </c>
      <c r="H325" s="57">
        <v>13759043.449999999</v>
      </c>
      <c r="I325" s="23">
        <f t="shared" si="72"/>
        <v>6776833.629999999</v>
      </c>
      <c r="J325" s="23">
        <f t="shared" si="73"/>
        <v>49.253668357301393</v>
      </c>
      <c r="K325" s="23">
        <v>724952.38</v>
      </c>
      <c r="L325" s="57">
        <v>823680.92</v>
      </c>
      <c r="M325" s="23">
        <f t="shared" si="80"/>
        <v>-98728.540000000037</v>
      </c>
      <c r="N325" s="23">
        <f t="shared" si="81"/>
        <v>-11.986260407731677</v>
      </c>
      <c r="O325" s="23">
        <f t="shared" si="76"/>
        <v>21260829.459999997</v>
      </c>
      <c r="P325" s="23">
        <f t="shared" si="82"/>
        <v>14582724.369999999</v>
      </c>
      <c r="Q325" s="23">
        <f t="shared" si="83"/>
        <v>6678105.089999998</v>
      </c>
      <c r="R325" s="23">
        <f t="shared" si="84"/>
        <v>45.79463288587138</v>
      </c>
    </row>
    <row r="326" spans="1:18" ht="18" customHeight="1" x14ac:dyDescent="0.15">
      <c r="A326" s="24" t="s">
        <v>599</v>
      </c>
      <c r="B326" s="24"/>
      <c r="C326" s="18" t="s">
        <v>0</v>
      </c>
      <c r="D326" s="18" t="s">
        <v>0</v>
      </c>
      <c r="E326" s="18" t="s">
        <v>0</v>
      </c>
      <c r="F326" s="18" t="s">
        <v>598</v>
      </c>
      <c r="G326" s="23">
        <v>20481708.140000001</v>
      </c>
      <c r="H326" s="57">
        <v>12876076.960000001</v>
      </c>
      <c r="I326" s="23">
        <f t="shared" si="72"/>
        <v>7605631.1799999997</v>
      </c>
      <c r="J326" s="23">
        <f t="shared" si="73"/>
        <v>59.067922657088559</v>
      </c>
      <c r="K326" s="23">
        <v>724952.38</v>
      </c>
      <c r="L326" s="57">
        <v>823680.92</v>
      </c>
      <c r="M326" s="23">
        <f t="shared" si="80"/>
        <v>-98728.540000000037</v>
      </c>
      <c r="N326" s="23">
        <f t="shared" si="81"/>
        <v>-11.986260407731677</v>
      </c>
      <c r="O326" s="23">
        <f t="shared" si="76"/>
        <v>21206660.52</v>
      </c>
      <c r="P326" s="23">
        <f t="shared" si="82"/>
        <v>13699757.880000001</v>
      </c>
      <c r="Q326" s="23">
        <f t="shared" si="83"/>
        <v>7506902.6399999987</v>
      </c>
      <c r="R326" s="23">
        <f t="shared" si="84"/>
        <v>54.795878188177142</v>
      </c>
    </row>
    <row r="327" spans="1:18" ht="18" customHeight="1" x14ac:dyDescent="0.15">
      <c r="A327" s="27" t="s">
        <v>466</v>
      </c>
      <c r="B327" s="27"/>
      <c r="C327" s="28" t="s">
        <v>0</v>
      </c>
      <c r="D327" s="28" t="s">
        <v>0</v>
      </c>
      <c r="E327" s="28" t="s">
        <v>0</v>
      </c>
      <c r="F327" s="28" t="s">
        <v>600</v>
      </c>
      <c r="G327" s="23">
        <v>49741476.490000002</v>
      </c>
      <c r="H327" s="57">
        <v>36599914.969999999</v>
      </c>
      <c r="I327" s="23">
        <f t="shared" si="72"/>
        <v>13141561.520000003</v>
      </c>
      <c r="J327" s="23">
        <f t="shared" si="73"/>
        <v>35.905989210007192</v>
      </c>
      <c r="K327" s="23">
        <v>2993296.22</v>
      </c>
      <c r="L327" s="57">
        <v>3719041.28</v>
      </c>
      <c r="M327" s="23">
        <f t="shared" si="80"/>
        <v>-725745.05999999959</v>
      </c>
      <c r="N327" s="23">
        <f t="shared" si="81"/>
        <v>-19.514305041540155</v>
      </c>
      <c r="O327" s="23">
        <f t="shared" si="76"/>
        <v>52734772.710000001</v>
      </c>
      <c r="P327" s="23">
        <f t="shared" si="82"/>
        <v>40318956.25</v>
      </c>
      <c r="Q327" s="23">
        <f t="shared" si="83"/>
        <v>12415816.460000001</v>
      </c>
      <c r="R327" s="23">
        <f t="shared" si="84"/>
        <v>30.793992738837346</v>
      </c>
    </row>
    <row r="328" spans="1:18" ht="18" customHeight="1" x14ac:dyDescent="0.15">
      <c r="A328" s="27" t="s">
        <v>468</v>
      </c>
      <c r="B328" s="27"/>
      <c r="C328" s="28" t="s">
        <v>0</v>
      </c>
      <c r="D328" s="28" t="s">
        <v>0</v>
      </c>
      <c r="E328" s="28" t="s">
        <v>0</v>
      </c>
      <c r="F328" s="28" t="s">
        <v>601</v>
      </c>
      <c r="G328" s="23">
        <v>27843229.98</v>
      </c>
      <c r="H328" s="57">
        <v>21810119.739999998</v>
      </c>
      <c r="I328" s="23">
        <f t="shared" si="72"/>
        <v>6033110.2400000021</v>
      </c>
      <c r="J328" s="23">
        <f t="shared" si="73"/>
        <v>27.661976696694651</v>
      </c>
      <c r="K328" s="23">
        <v>3630713.27</v>
      </c>
      <c r="L328" s="57">
        <v>4166628.23</v>
      </c>
      <c r="M328" s="23">
        <f t="shared" si="80"/>
        <v>-535914.96</v>
      </c>
      <c r="N328" s="23">
        <f t="shared" si="81"/>
        <v>-12.862077690094281</v>
      </c>
      <c r="O328" s="23">
        <f t="shared" si="76"/>
        <v>31473943.25</v>
      </c>
      <c r="P328" s="23">
        <f t="shared" si="82"/>
        <v>25976747.969999999</v>
      </c>
      <c r="Q328" s="23">
        <f t="shared" si="83"/>
        <v>5497195.2800000012</v>
      </c>
      <c r="R328" s="23">
        <f t="shared" si="84"/>
        <v>21.161984118830418</v>
      </c>
    </row>
    <row r="329" spans="1:18" ht="18" customHeight="1" x14ac:dyDescent="0.15">
      <c r="A329" s="27" t="s">
        <v>470</v>
      </c>
      <c r="B329" s="27"/>
      <c r="C329" s="28" t="s">
        <v>0</v>
      </c>
      <c r="D329" s="28" t="s">
        <v>0</v>
      </c>
      <c r="E329" s="28" t="s">
        <v>0</v>
      </c>
      <c r="F329" s="28" t="s">
        <v>602</v>
      </c>
      <c r="G329" s="23">
        <v>0</v>
      </c>
      <c r="H329" s="57">
        <v>0</v>
      </c>
      <c r="I329" s="23">
        <f t="shared" si="72"/>
        <v>0</v>
      </c>
      <c r="J329" s="23">
        <v>0</v>
      </c>
      <c r="K329" s="23">
        <v>0</v>
      </c>
      <c r="L329" s="57">
        <v>240516.09</v>
      </c>
      <c r="M329" s="23">
        <f t="shared" si="80"/>
        <v>-240516.09</v>
      </c>
      <c r="N329" s="23">
        <f t="shared" si="81"/>
        <v>-100</v>
      </c>
      <c r="O329" s="23">
        <f t="shared" si="76"/>
        <v>0</v>
      </c>
      <c r="P329" s="23">
        <f t="shared" si="82"/>
        <v>240516.09</v>
      </c>
      <c r="Q329" s="23">
        <f t="shared" si="83"/>
        <v>-240516.09</v>
      </c>
      <c r="R329" s="23">
        <f t="shared" si="84"/>
        <v>-100</v>
      </c>
    </row>
    <row r="330" spans="1:18" ht="18" customHeight="1" x14ac:dyDescent="0.15">
      <c r="A330" s="27" t="s">
        <v>472</v>
      </c>
      <c r="B330" s="27"/>
      <c r="C330" s="28" t="s">
        <v>0</v>
      </c>
      <c r="D330" s="28" t="s">
        <v>0</v>
      </c>
      <c r="E330" s="28" t="s">
        <v>0</v>
      </c>
      <c r="F330" s="28" t="s">
        <v>602</v>
      </c>
      <c r="G330" s="23">
        <v>-54168.94</v>
      </c>
      <c r="H330" s="57">
        <v>-882966.49</v>
      </c>
      <c r="I330" s="23">
        <f t="shared" si="72"/>
        <v>828797.55</v>
      </c>
      <c r="J330" s="23">
        <f t="shared" si="73"/>
        <v>-93.865119388619149</v>
      </c>
      <c r="K330" s="23">
        <v>0</v>
      </c>
      <c r="L330" s="57">
        <v>240516.09</v>
      </c>
      <c r="M330" s="23">
        <f t="shared" ref="M330" si="85">K330-L330</f>
        <v>-240516.09</v>
      </c>
      <c r="N330" s="23">
        <f t="shared" ref="N330" si="86">K330/L330*100-100</f>
        <v>-100</v>
      </c>
      <c r="O330" s="23">
        <f t="shared" si="76"/>
        <v>-54168.94</v>
      </c>
      <c r="P330" s="23">
        <f t="shared" si="82"/>
        <v>-642450.4</v>
      </c>
      <c r="Q330" s="23">
        <f t="shared" si="83"/>
        <v>588281.46</v>
      </c>
      <c r="R330" s="23">
        <f t="shared" si="84"/>
        <v>-91.568385668372215</v>
      </c>
    </row>
    <row r="331" spans="1:18" ht="18" customHeight="1" x14ac:dyDescent="0.15">
      <c r="A331" s="30" t="s">
        <v>473</v>
      </c>
      <c r="B331" s="30"/>
      <c r="C331" s="26" t="s">
        <v>0</v>
      </c>
      <c r="D331" s="26" t="s">
        <v>0</v>
      </c>
      <c r="E331" s="26" t="s">
        <v>0</v>
      </c>
      <c r="F331" s="26" t="s">
        <v>603</v>
      </c>
      <c r="G331" s="23" t="s">
        <v>0</v>
      </c>
      <c r="H331" s="57" t="s">
        <v>0</v>
      </c>
      <c r="I331" s="23"/>
      <c r="J331" s="23"/>
      <c r="K331" s="23" t="s">
        <v>0</v>
      </c>
      <c r="L331" s="57" t="s">
        <v>0</v>
      </c>
      <c r="M331" s="23"/>
      <c r="N331" s="23"/>
      <c r="O331" s="23"/>
      <c r="P331" s="23"/>
      <c r="Q331" s="23"/>
      <c r="R331" s="23"/>
    </row>
    <row r="332" spans="1:18" ht="18" customHeight="1" x14ac:dyDescent="0.15">
      <c r="A332" s="30" t="s">
        <v>475</v>
      </c>
      <c r="B332" s="30"/>
      <c r="C332" s="26" t="s">
        <v>0</v>
      </c>
      <c r="D332" s="26" t="s">
        <v>0</v>
      </c>
      <c r="E332" s="26" t="s">
        <v>0</v>
      </c>
      <c r="F332" s="26" t="s">
        <v>603</v>
      </c>
      <c r="G332" s="23" t="s">
        <v>0</v>
      </c>
      <c r="H332" s="57" t="s">
        <v>0</v>
      </c>
      <c r="I332" s="23"/>
      <c r="J332" s="23"/>
      <c r="K332" s="23" t="s">
        <v>0</v>
      </c>
      <c r="L332" s="57" t="s">
        <v>0</v>
      </c>
      <c r="M332" s="23"/>
      <c r="N332" s="23"/>
      <c r="O332" s="23"/>
      <c r="P332" s="23"/>
      <c r="Q332" s="23"/>
      <c r="R332" s="23"/>
    </row>
    <row r="333" spans="1:18" ht="27" customHeight="1" x14ac:dyDescent="0.15">
      <c r="A333" s="30" t="s">
        <v>504</v>
      </c>
      <c r="B333" s="30"/>
      <c r="C333" s="26" t="s">
        <v>0</v>
      </c>
      <c r="D333" s="26" t="s">
        <v>0</v>
      </c>
      <c r="E333" s="26" t="s">
        <v>0</v>
      </c>
      <c r="F333" s="26" t="s">
        <v>604</v>
      </c>
      <c r="G333" s="23" t="s">
        <v>0</v>
      </c>
      <c r="H333" s="57" t="s">
        <v>0</v>
      </c>
      <c r="I333" s="23"/>
      <c r="J333" s="23"/>
      <c r="K333" s="23" t="s">
        <v>0</v>
      </c>
      <c r="L333" s="57" t="s">
        <v>0</v>
      </c>
      <c r="M333" s="23"/>
      <c r="N333" s="23"/>
      <c r="O333" s="23"/>
      <c r="P333" s="23"/>
      <c r="Q333" s="23"/>
      <c r="R333" s="23"/>
    </row>
    <row r="334" spans="1:18" ht="27" customHeight="1" x14ac:dyDescent="0.15">
      <c r="A334" s="30" t="s">
        <v>506</v>
      </c>
      <c r="B334" s="30"/>
      <c r="C334" s="26" t="s">
        <v>0</v>
      </c>
      <c r="D334" s="26" t="s">
        <v>0</v>
      </c>
      <c r="E334" s="26" t="s">
        <v>0</v>
      </c>
      <c r="F334" s="26" t="s">
        <v>604</v>
      </c>
      <c r="G334" s="23" t="s">
        <v>0</v>
      </c>
      <c r="H334" s="57" t="s">
        <v>0</v>
      </c>
      <c r="I334" s="23"/>
      <c r="J334" s="23"/>
      <c r="K334" s="23" t="s">
        <v>0</v>
      </c>
      <c r="L334" s="57" t="s">
        <v>0</v>
      </c>
      <c r="M334" s="23"/>
      <c r="N334" s="23"/>
      <c r="O334" s="23"/>
      <c r="P334" s="23"/>
      <c r="Q334" s="23"/>
      <c r="R334" s="23"/>
    </row>
    <row r="335" spans="1:18" ht="27" customHeight="1" x14ac:dyDescent="0.15">
      <c r="A335" s="30" t="s">
        <v>476</v>
      </c>
      <c r="B335" s="30"/>
      <c r="C335" s="26" t="s">
        <v>0</v>
      </c>
      <c r="D335" s="26" t="s">
        <v>0</v>
      </c>
      <c r="E335" s="26" t="s">
        <v>0</v>
      </c>
      <c r="F335" s="26" t="s">
        <v>605</v>
      </c>
      <c r="G335" s="23" t="s">
        <v>0</v>
      </c>
      <c r="H335" s="57" t="s">
        <v>0</v>
      </c>
      <c r="I335" s="23"/>
      <c r="J335" s="23"/>
      <c r="K335" s="23" t="s">
        <v>0</v>
      </c>
      <c r="L335" s="57" t="s">
        <v>0</v>
      </c>
      <c r="M335" s="23"/>
      <c r="N335" s="23"/>
      <c r="O335" s="23"/>
      <c r="P335" s="23"/>
      <c r="Q335" s="23"/>
      <c r="R335" s="23"/>
    </row>
    <row r="336" spans="1:18" ht="27" customHeight="1" x14ac:dyDescent="0.15">
      <c r="A336" s="30" t="s">
        <v>478</v>
      </c>
      <c r="B336" s="30"/>
      <c r="C336" s="26" t="s">
        <v>0</v>
      </c>
      <c r="D336" s="26" t="s">
        <v>0</v>
      </c>
      <c r="E336" s="26" t="s">
        <v>0</v>
      </c>
      <c r="F336" s="26" t="s">
        <v>605</v>
      </c>
      <c r="G336" s="23" t="s">
        <v>0</v>
      </c>
      <c r="H336" s="57" t="s">
        <v>0</v>
      </c>
      <c r="I336" s="23"/>
      <c r="J336" s="23"/>
      <c r="K336" s="23" t="s">
        <v>0</v>
      </c>
      <c r="L336" s="57" t="s">
        <v>0</v>
      </c>
      <c r="M336" s="23"/>
      <c r="N336" s="23"/>
      <c r="O336" s="23"/>
      <c r="P336" s="23"/>
      <c r="Q336" s="23"/>
      <c r="R336" s="23"/>
    </row>
    <row r="337" spans="1:18" ht="18" customHeight="1" x14ac:dyDescent="0.15">
      <c r="A337" s="30" t="s">
        <v>470</v>
      </c>
      <c r="B337" s="30"/>
      <c r="C337" s="26" t="s">
        <v>0</v>
      </c>
      <c r="D337" s="26" t="s">
        <v>0</v>
      </c>
      <c r="E337" s="26" t="s">
        <v>0</v>
      </c>
      <c r="F337" s="26" t="s">
        <v>606</v>
      </c>
      <c r="G337" s="23">
        <v>0</v>
      </c>
      <c r="H337" s="57">
        <v>0</v>
      </c>
      <c r="I337" s="23">
        <f t="shared" ref="I337:I338" si="87">G337-H337</f>
        <v>0</v>
      </c>
      <c r="J337" s="23">
        <v>0</v>
      </c>
      <c r="K337" s="23">
        <v>0</v>
      </c>
      <c r="L337" s="57">
        <v>240516.09</v>
      </c>
      <c r="M337" s="23">
        <f t="shared" ref="M337:M338" si="88">K337-L337</f>
        <v>-240516.09</v>
      </c>
      <c r="N337" s="23">
        <f t="shared" ref="N337:N338" si="89">K337/L337*100-100</f>
        <v>-100</v>
      </c>
      <c r="O337" s="23">
        <f t="shared" si="76"/>
        <v>0</v>
      </c>
      <c r="P337" s="23">
        <f t="shared" si="82"/>
        <v>240516.09</v>
      </c>
      <c r="Q337" s="23">
        <f t="shared" si="83"/>
        <v>-240516.09</v>
      </c>
      <c r="R337" s="23">
        <f t="shared" si="84"/>
        <v>-100</v>
      </c>
    </row>
    <row r="338" spans="1:18" ht="18" customHeight="1" x14ac:dyDescent="0.15">
      <c r="A338" s="30" t="s">
        <v>472</v>
      </c>
      <c r="B338" s="30"/>
      <c r="C338" s="26" t="s">
        <v>0</v>
      </c>
      <c r="D338" s="26" t="s">
        <v>0</v>
      </c>
      <c r="E338" s="26" t="s">
        <v>0</v>
      </c>
      <c r="F338" s="26" t="s">
        <v>606</v>
      </c>
      <c r="G338" s="23">
        <v>-54168.94</v>
      </c>
      <c r="H338" s="57">
        <v>-882966.49</v>
      </c>
      <c r="I338" s="23">
        <f t="shared" si="87"/>
        <v>828797.55</v>
      </c>
      <c r="J338" s="23">
        <f t="shared" ref="J337:J338" si="90">G338/H338*100-100</f>
        <v>-93.865119388619149</v>
      </c>
      <c r="K338" s="23">
        <v>0</v>
      </c>
      <c r="L338" s="57">
        <v>240516.09</v>
      </c>
      <c r="M338" s="23">
        <f t="shared" si="88"/>
        <v>-240516.09</v>
      </c>
      <c r="N338" s="23">
        <f t="shared" si="89"/>
        <v>-100</v>
      </c>
      <c r="O338" s="70">
        <f>G338+K338</f>
        <v>-54168.94</v>
      </c>
      <c r="P338" s="23">
        <f t="shared" si="82"/>
        <v>-642450.4</v>
      </c>
      <c r="Q338" s="23">
        <f t="shared" si="83"/>
        <v>588281.46</v>
      </c>
      <c r="R338" s="23">
        <f t="shared" si="84"/>
        <v>-91.568385668372215</v>
      </c>
    </row>
    <row r="339" spans="1:18" ht="67.5" customHeight="1" x14ac:dyDescent="0.15">
      <c r="A339" s="30" t="s">
        <v>509</v>
      </c>
      <c r="B339" s="30"/>
      <c r="C339" s="26" t="s">
        <v>0</v>
      </c>
      <c r="D339" s="26" t="s">
        <v>0</v>
      </c>
      <c r="E339" s="26" t="s">
        <v>0</v>
      </c>
      <c r="F339" s="26" t="s">
        <v>607</v>
      </c>
      <c r="G339" s="23" t="s">
        <v>0</v>
      </c>
      <c r="H339" s="57"/>
      <c r="I339" s="23"/>
      <c r="J339" s="23"/>
      <c r="K339" s="23"/>
      <c r="L339" s="57"/>
      <c r="M339" s="23"/>
      <c r="N339" s="23"/>
      <c r="O339" s="23"/>
      <c r="P339" s="23"/>
      <c r="Q339" s="23"/>
      <c r="R339" s="23"/>
    </row>
    <row r="340" spans="1:18" ht="67.5" customHeight="1" x14ac:dyDescent="0.15">
      <c r="A340" s="30" t="s">
        <v>511</v>
      </c>
      <c r="B340" s="30"/>
      <c r="C340" s="26" t="s">
        <v>0</v>
      </c>
      <c r="D340" s="26" t="s">
        <v>0</v>
      </c>
      <c r="E340" s="26" t="s">
        <v>0</v>
      </c>
      <c r="F340" s="26" t="s">
        <v>607</v>
      </c>
      <c r="G340" s="23" t="s">
        <v>0</v>
      </c>
      <c r="H340" s="57"/>
      <c r="I340" s="23"/>
      <c r="J340" s="23"/>
      <c r="K340" s="23"/>
      <c r="L340" s="57"/>
      <c r="M340" s="23"/>
      <c r="N340" s="23"/>
      <c r="O340" s="23"/>
      <c r="P340" s="23"/>
      <c r="Q340" s="23"/>
      <c r="R340" s="23"/>
    </row>
    <row r="341" spans="1:18" ht="28.5" customHeight="1" x14ac:dyDescent="0.15">
      <c r="A341" s="27" t="s">
        <v>512</v>
      </c>
      <c r="B341" s="27"/>
      <c r="C341" s="28" t="s">
        <v>0</v>
      </c>
      <c r="D341" s="28" t="s">
        <v>0</v>
      </c>
      <c r="E341" s="28" t="s">
        <v>0</v>
      </c>
      <c r="F341" s="28" t="s">
        <v>608</v>
      </c>
      <c r="G341" s="23">
        <v>-1362369.43</v>
      </c>
      <c r="H341" s="57">
        <v>-1030751.78</v>
      </c>
      <c r="I341" s="23">
        <f t="shared" ref="I340:I347" si="91">G341-H341</f>
        <v>-331617.64999999991</v>
      </c>
      <c r="J341" s="23">
        <f t="shared" ref="J340:J347" si="92">G341/H341*100-100</f>
        <v>32.17240624119998</v>
      </c>
      <c r="K341" s="23">
        <v>1362369.43</v>
      </c>
      <c r="L341" s="57">
        <v>1030751.78</v>
      </c>
      <c r="M341" s="23">
        <f t="shared" ref="M339:M347" si="93">K341-L341</f>
        <v>331617.64999999991</v>
      </c>
      <c r="N341" s="23">
        <f t="shared" ref="N339:N347" si="94">K341/L341*100-100</f>
        <v>32.17240624119998</v>
      </c>
      <c r="O341" s="23">
        <f t="shared" ref="O340:O347" si="95">G341+K341</f>
        <v>0</v>
      </c>
      <c r="P341" s="23">
        <f t="shared" ref="P340:P347" si="96">H341+L341</f>
        <v>0</v>
      </c>
      <c r="Q341" s="23">
        <f t="shared" ref="Q339:Q347" si="97">O341-P341</f>
        <v>0</v>
      </c>
      <c r="R341" s="23" t="e">
        <f t="shared" ref="R339:R347" si="98">O341/P341*100-100</f>
        <v>#DIV/0!</v>
      </c>
    </row>
    <row r="342" spans="1:18" ht="28.5" customHeight="1" x14ac:dyDescent="0.15">
      <c r="A342" s="24" t="s">
        <v>450</v>
      </c>
      <c r="B342" s="24"/>
      <c r="C342" s="18" t="s">
        <v>0</v>
      </c>
      <c r="D342" s="18" t="s">
        <v>0</v>
      </c>
      <c r="E342" s="18" t="s">
        <v>0</v>
      </c>
      <c r="F342" s="18" t="s">
        <v>609</v>
      </c>
      <c r="G342" s="23" t="s">
        <v>0</v>
      </c>
      <c r="H342" s="23"/>
      <c r="I342" s="23"/>
      <c r="J342" s="23"/>
      <c r="K342" s="23" t="s">
        <v>0</v>
      </c>
      <c r="L342" s="23"/>
      <c r="M342" s="23"/>
      <c r="N342" s="23"/>
      <c r="O342" s="23"/>
      <c r="P342" s="23"/>
      <c r="Q342" s="23"/>
      <c r="R342" s="23"/>
    </row>
    <row r="343" spans="1:18" ht="18" customHeight="1" x14ac:dyDescent="0.15">
      <c r="A343" s="24" t="s">
        <v>514</v>
      </c>
      <c r="B343" s="24"/>
      <c r="C343" s="18" t="s">
        <v>0</v>
      </c>
      <c r="D343" s="18" t="s">
        <v>0</v>
      </c>
      <c r="E343" s="18" t="s">
        <v>0</v>
      </c>
      <c r="F343" s="18" t="s">
        <v>610</v>
      </c>
      <c r="G343" s="23" t="s">
        <v>0</v>
      </c>
      <c r="H343" s="23"/>
      <c r="I343" s="23"/>
      <c r="J343" s="23"/>
      <c r="K343" s="23" t="s">
        <v>0</v>
      </c>
      <c r="L343" s="23"/>
      <c r="M343" s="23"/>
      <c r="N343" s="23"/>
      <c r="O343" s="23"/>
      <c r="P343" s="23"/>
      <c r="Q343" s="23"/>
      <c r="R343" s="23"/>
    </row>
    <row r="344" spans="1:18" ht="18" customHeight="1" x14ac:dyDescent="0.15">
      <c r="A344" s="27" t="s">
        <v>466</v>
      </c>
      <c r="B344" s="27"/>
      <c r="C344" s="28" t="s">
        <v>0</v>
      </c>
      <c r="D344" s="28" t="s">
        <v>0</v>
      </c>
      <c r="E344" s="28" t="s">
        <v>0</v>
      </c>
      <c r="F344" s="28" t="s">
        <v>611</v>
      </c>
      <c r="G344" s="23" t="s">
        <v>0</v>
      </c>
      <c r="H344" s="23"/>
      <c r="I344" s="23"/>
      <c r="J344" s="23"/>
      <c r="K344" s="23" t="s">
        <v>0</v>
      </c>
      <c r="L344" s="23"/>
      <c r="M344" s="23"/>
      <c r="N344" s="23"/>
      <c r="O344" s="23"/>
      <c r="P344" s="23"/>
      <c r="Q344" s="23"/>
      <c r="R344" s="23"/>
    </row>
    <row r="345" spans="1:18" ht="18" customHeight="1" x14ac:dyDescent="0.15">
      <c r="A345" s="27" t="s">
        <v>468</v>
      </c>
      <c r="B345" s="27"/>
      <c r="C345" s="28" t="s">
        <v>0</v>
      </c>
      <c r="D345" s="28" t="s">
        <v>0</v>
      </c>
      <c r="E345" s="28" t="s">
        <v>0</v>
      </c>
      <c r="F345" s="28" t="s">
        <v>612</v>
      </c>
      <c r="G345" s="23" t="s">
        <v>0</v>
      </c>
      <c r="H345" s="23"/>
      <c r="I345" s="23"/>
      <c r="J345" s="23"/>
      <c r="K345" s="23" t="s">
        <v>0</v>
      </c>
      <c r="L345" s="23"/>
      <c r="M345" s="23"/>
      <c r="N345" s="23"/>
      <c r="O345" s="23"/>
      <c r="P345" s="23"/>
      <c r="Q345" s="23"/>
      <c r="R345" s="23"/>
    </row>
    <row r="346" spans="1:18" ht="29.25" customHeight="1" x14ac:dyDescent="0.15">
      <c r="A346" s="17" t="s">
        <v>613</v>
      </c>
      <c r="B346" s="17"/>
      <c r="C346" s="18" t="s">
        <v>0</v>
      </c>
      <c r="D346" s="18" t="s">
        <v>0</v>
      </c>
      <c r="E346" s="18" t="s">
        <v>0</v>
      </c>
      <c r="F346" s="18" t="s">
        <v>0</v>
      </c>
      <c r="G346" s="23">
        <v>-14464122.92</v>
      </c>
      <c r="H346" s="57">
        <v>-12240956.550000001</v>
      </c>
      <c r="I346" s="23">
        <f t="shared" si="91"/>
        <v>-2223166.3699999992</v>
      </c>
      <c r="J346" s="23">
        <f t="shared" si="92"/>
        <v>18.161704609596057</v>
      </c>
      <c r="K346" s="23">
        <v>724952.38</v>
      </c>
      <c r="L346" s="57">
        <v>823680.92</v>
      </c>
      <c r="M346" s="23">
        <f t="shared" si="93"/>
        <v>-98728.540000000037</v>
      </c>
      <c r="N346" s="23">
        <f t="shared" si="94"/>
        <v>-11.986260407731677</v>
      </c>
      <c r="O346" s="23">
        <f t="shared" si="95"/>
        <v>-13739170.539999999</v>
      </c>
      <c r="P346" s="23">
        <f t="shared" si="96"/>
        <v>-11417275.630000001</v>
      </c>
      <c r="Q346" s="23">
        <f t="shared" si="97"/>
        <v>-2321894.9099999983</v>
      </c>
      <c r="R346" s="23">
        <f t="shared" si="98"/>
        <v>20.336680879447215</v>
      </c>
    </row>
    <row r="347" spans="1:18" ht="29.25" customHeight="1" x14ac:dyDescent="0.15">
      <c r="A347" s="17" t="s">
        <v>614</v>
      </c>
      <c r="B347" s="17"/>
      <c r="C347" s="18" t="s">
        <v>0</v>
      </c>
      <c r="D347" s="18" t="s">
        <v>0</v>
      </c>
      <c r="E347" s="18" t="s">
        <v>0</v>
      </c>
      <c r="F347" s="18" t="s">
        <v>0</v>
      </c>
      <c r="G347" s="23">
        <v>-14518291.859999999</v>
      </c>
      <c r="H347" s="57">
        <v>-13123923.039999999</v>
      </c>
      <c r="I347" s="23">
        <f t="shared" si="91"/>
        <v>-1394368.8200000003</v>
      </c>
      <c r="J347" s="23">
        <f t="shared" si="92"/>
        <v>10.624634232844457</v>
      </c>
      <c r="K347" s="23">
        <v>724952.38</v>
      </c>
      <c r="L347" s="57">
        <v>823680.92</v>
      </c>
      <c r="M347" s="23">
        <f t="shared" si="93"/>
        <v>-98728.540000000037</v>
      </c>
      <c r="N347" s="23">
        <f t="shared" si="94"/>
        <v>-11.986260407731677</v>
      </c>
      <c r="O347" s="23">
        <f t="shared" si="95"/>
        <v>-13793339.479999999</v>
      </c>
      <c r="P347" s="23">
        <f t="shared" si="96"/>
        <v>-12300242.119999999</v>
      </c>
      <c r="Q347" s="23">
        <f t="shared" si="97"/>
        <v>-1493097.3599999994</v>
      </c>
      <c r="R347" s="23">
        <f t="shared" si="98"/>
        <v>12.138763980688211</v>
      </c>
    </row>
    <row r="348" spans="1:18" ht="13.7" customHeight="1" x14ac:dyDescent="0.2">
      <c r="A348" s="31" t="s">
        <v>0</v>
      </c>
      <c r="B348" s="31"/>
      <c r="C348" s="31"/>
      <c r="D348" s="31"/>
      <c r="E348" s="31"/>
      <c r="F348" s="31"/>
      <c r="G348" s="31"/>
      <c r="H348" s="31"/>
      <c r="I348" s="32" t="s">
        <v>0</v>
      </c>
      <c r="J348" s="48"/>
      <c r="K348" s="48"/>
      <c r="L348" s="31" t="s">
        <v>0</v>
      </c>
      <c r="M348" s="31"/>
      <c r="N348" s="31"/>
      <c r="O348" s="31"/>
      <c r="P348" s="31"/>
      <c r="Q348" s="31"/>
      <c r="R348" s="31"/>
    </row>
    <row r="349" spans="1:18" ht="12.75" x14ac:dyDescent="0.1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</row>
    <row r="350" spans="1:18" ht="12.75" x14ac:dyDescent="0.1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</row>
    <row r="351" spans="1:18" ht="12.75" x14ac:dyDescent="0.1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</row>
    <row r="352" spans="1:18" ht="12.75" x14ac:dyDescent="0.1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</row>
    <row r="353" spans="1:18" ht="12.75" x14ac:dyDescent="0.1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</row>
    <row r="354" spans="1:18" ht="12.75" x14ac:dyDescent="0.1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</row>
    <row r="355" spans="1:18" ht="12.75" x14ac:dyDescent="0.1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</row>
    <row r="356" spans="1:18" ht="12.75" x14ac:dyDescent="0.1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</row>
    <row r="357" spans="1:18" ht="12.75" x14ac:dyDescent="0.1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</row>
    <row r="358" spans="1:18" ht="12.75" x14ac:dyDescent="0.1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</row>
    <row r="359" spans="1:18" ht="12.75" x14ac:dyDescent="0.1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</row>
    <row r="360" spans="1:18" ht="12.75" x14ac:dyDescent="0.1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</row>
    <row r="361" spans="1:18" ht="12.75" x14ac:dyDescent="0.1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</row>
  </sheetData>
  <mergeCells count="363">
    <mergeCell ref="A164:B164"/>
    <mergeCell ref="K6:N6"/>
    <mergeCell ref="Q7:R7"/>
    <mergeCell ref="A3:R3"/>
    <mergeCell ref="A35:B35"/>
    <mergeCell ref="A21:B21"/>
    <mergeCell ref="A96:B96"/>
    <mergeCell ref="A79:B79"/>
    <mergeCell ref="A82:B82"/>
    <mergeCell ref="A83:B83"/>
    <mergeCell ref="A345:B345"/>
    <mergeCell ref="A346:B346"/>
    <mergeCell ref="A347:B347"/>
    <mergeCell ref="A348:H348"/>
    <mergeCell ref="I348:K348"/>
    <mergeCell ref="L348:R348"/>
    <mergeCell ref="A339:B339"/>
    <mergeCell ref="A340:B340"/>
    <mergeCell ref="A341:B341"/>
    <mergeCell ref="A342:B342"/>
    <mergeCell ref="A343:B343"/>
    <mergeCell ref="A344:B344"/>
    <mergeCell ref="A333:B333"/>
    <mergeCell ref="A334:B334"/>
    <mergeCell ref="A335:B335"/>
    <mergeCell ref="A336:B336"/>
    <mergeCell ref="A337:B337"/>
    <mergeCell ref="A338:B338"/>
    <mergeCell ref="A327:B327"/>
    <mergeCell ref="A328:B328"/>
    <mergeCell ref="A329:B329"/>
    <mergeCell ref="A330:B330"/>
    <mergeCell ref="A331:B331"/>
    <mergeCell ref="A332:B332"/>
    <mergeCell ref="A321:B321"/>
    <mergeCell ref="A322:B322"/>
    <mergeCell ref="A323:B323"/>
    <mergeCell ref="A324:B324"/>
    <mergeCell ref="A325:B325"/>
    <mergeCell ref="A326:B326"/>
    <mergeCell ref="A315:B315"/>
    <mergeCell ref="A316:B316"/>
    <mergeCell ref="A317:B317"/>
    <mergeCell ref="A318:B318"/>
    <mergeCell ref="A319:B319"/>
    <mergeCell ref="A320:B320"/>
    <mergeCell ref="A309:B309"/>
    <mergeCell ref="A310:B310"/>
    <mergeCell ref="A311:B311"/>
    <mergeCell ref="A312:B312"/>
    <mergeCell ref="A313:B313"/>
    <mergeCell ref="A314:B314"/>
    <mergeCell ref="A303:B303"/>
    <mergeCell ref="A304:B304"/>
    <mergeCell ref="A305:B305"/>
    <mergeCell ref="A306:B306"/>
    <mergeCell ref="A307:B307"/>
    <mergeCell ref="A308:B308"/>
    <mergeCell ref="A297:B297"/>
    <mergeCell ref="A298:B298"/>
    <mergeCell ref="A299:B299"/>
    <mergeCell ref="A300:B300"/>
    <mergeCell ref="A301:B301"/>
    <mergeCell ref="A302:B302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281:B281"/>
    <mergeCell ref="A282:B282"/>
    <mergeCell ref="A283:B283"/>
    <mergeCell ref="A284:B284"/>
    <mergeCell ref="A273:B273"/>
    <mergeCell ref="A274:B274"/>
    <mergeCell ref="A275:B275"/>
    <mergeCell ref="A276:B276"/>
    <mergeCell ref="A277:B277"/>
    <mergeCell ref="A278:B278"/>
    <mergeCell ref="A267:B267"/>
    <mergeCell ref="A268:B268"/>
    <mergeCell ref="A269:B269"/>
    <mergeCell ref="A270:B270"/>
    <mergeCell ref="A271:B271"/>
    <mergeCell ref="A272:B272"/>
    <mergeCell ref="A261:B261"/>
    <mergeCell ref="A262:B262"/>
    <mergeCell ref="A263:B263"/>
    <mergeCell ref="A264:B264"/>
    <mergeCell ref="A265:B265"/>
    <mergeCell ref="A266:B266"/>
    <mergeCell ref="A255:B255"/>
    <mergeCell ref="A256:B256"/>
    <mergeCell ref="A257:B257"/>
    <mergeCell ref="A258:B258"/>
    <mergeCell ref="A259:B259"/>
    <mergeCell ref="A260:B260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37:B237"/>
    <mergeCell ref="A238:B238"/>
    <mergeCell ref="A239:B239"/>
    <mergeCell ref="A240:B240"/>
    <mergeCell ref="A241:B241"/>
    <mergeCell ref="A242:B242"/>
    <mergeCell ref="A231:B231"/>
    <mergeCell ref="A232:B232"/>
    <mergeCell ref="A233:B233"/>
    <mergeCell ref="A234:B234"/>
    <mergeCell ref="A235:B235"/>
    <mergeCell ref="A236:B236"/>
    <mergeCell ref="A225:B225"/>
    <mergeCell ref="A226:B226"/>
    <mergeCell ref="A227:B227"/>
    <mergeCell ref="A228:B228"/>
    <mergeCell ref="A229:B229"/>
    <mergeCell ref="A230:B230"/>
    <mergeCell ref="A219:B219"/>
    <mergeCell ref="A220:B220"/>
    <mergeCell ref="A221:B221"/>
    <mergeCell ref="A222:B222"/>
    <mergeCell ref="A223:B223"/>
    <mergeCell ref="A224:B224"/>
    <mergeCell ref="A213:B213"/>
    <mergeCell ref="A214:B214"/>
    <mergeCell ref="A215:B215"/>
    <mergeCell ref="A216:B216"/>
    <mergeCell ref="A217:B217"/>
    <mergeCell ref="A218:B218"/>
    <mergeCell ref="A207:B207"/>
    <mergeCell ref="A208:B208"/>
    <mergeCell ref="A209:B209"/>
    <mergeCell ref="A210:B210"/>
    <mergeCell ref="A211:B211"/>
    <mergeCell ref="A212:B212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57:B157"/>
    <mergeCell ref="A158:B158"/>
    <mergeCell ref="A159:B159"/>
    <mergeCell ref="A160:B160"/>
    <mergeCell ref="A161:B161"/>
    <mergeCell ref="A163:B163"/>
    <mergeCell ref="A162:B162"/>
    <mergeCell ref="A151:B151"/>
    <mergeCell ref="A152:B152"/>
    <mergeCell ref="A153:B153"/>
    <mergeCell ref="A154:B154"/>
    <mergeCell ref="A155:B155"/>
    <mergeCell ref="A156:B156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5:B75"/>
    <mergeCell ref="A76:B76"/>
    <mergeCell ref="A77:B77"/>
    <mergeCell ref="A78:B78"/>
    <mergeCell ref="A80:B80"/>
    <mergeCell ref="A81:B81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2:B32"/>
    <mergeCell ref="A33:B33"/>
    <mergeCell ref="A34:B34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19:B19"/>
    <mergeCell ref="A20:B20"/>
    <mergeCell ref="A22:B22"/>
    <mergeCell ref="A23:B23"/>
    <mergeCell ref="A24:B24"/>
    <mergeCell ref="A25:B25"/>
    <mergeCell ref="A13:B13"/>
    <mergeCell ref="A14:B14"/>
    <mergeCell ref="A15:B15"/>
    <mergeCell ref="A16:B16"/>
    <mergeCell ref="A17:B17"/>
    <mergeCell ref="A18:B18"/>
    <mergeCell ref="A9:B9"/>
    <mergeCell ref="C9:F9"/>
    <mergeCell ref="A10:B10"/>
    <mergeCell ref="A11:B11"/>
    <mergeCell ref="A12:B12"/>
    <mergeCell ref="I7:J7"/>
    <mergeCell ref="M7:N7"/>
    <mergeCell ref="L7:L8"/>
    <mergeCell ref="O7:O8"/>
    <mergeCell ref="P7:P8"/>
    <mergeCell ref="A6:B8"/>
    <mergeCell ref="C6:F8"/>
    <mergeCell ref="G6:J6"/>
    <mergeCell ref="O6:R6"/>
    <mergeCell ref="G7:G8"/>
    <mergeCell ref="H7:H8"/>
    <mergeCell ref="K7:K8"/>
    <mergeCell ref="A1:P1"/>
    <mergeCell ref="Q1:R1"/>
    <mergeCell ref="A2:R2"/>
    <mergeCell ref="A4:R4"/>
    <mergeCell ref="A5:R5"/>
  </mergeCells>
  <pageMargins left="0.19685039370078741" right="0.19685039370078741" top="0.78740157480314965" bottom="0.19685039370078741" header="0" footer="0"/>
  <pageSetup paperSize="9" scale="53" orientation="landscape" horizontalDpi="300" verticalDpi="300" r:id="rId1"/>
  <rowBreaks count="1" manualBreakCount="1">
    <brk id="3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vukonania 01.04.2022</vt:lpstr>
      <vt:lpstr>analiz vukon 2021-2022</vt:lpstr>
      <vt:lpstr>'analiz vukon 2021-2022'!Заголовки_для_друку</vt:lpstr>
      <vt:lpstr>'vukonania 01.04.2022'!Заголовки_для_друку</vt:lpstr>
      <vt:lpstr>'analiz vukon 2021-2022'!Область_друку</vt:lpstr>
      <vt:lpstr>'vukonania 01.04.2022'!Область_друку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Form_12_zved</dc:title>
  <dc:creator>FastReport.NET</dc:creator>
  <cp:lastModifiedBy>Пользователь</cp:lastModifiedBy>
  <cp:lastPrinted>2022-04-18T11:19:54Z</cp:lastPrinted>
  <dcterms:created xsi:type="dcterms:W3CDTF">2009-06-17T07:33:19Z</dcterms:created>
  <dcterms:modified xsi:type="dcterms:W3CDTF">2022-04-18T13:03:01Z</dcterms:modified>
</cp:coreProperties>
</file>