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1\№ 8-8 від 06.08.2021\ОРИГІНАЛ\"/>
    </mc:Choice>
  </mc:AlternateContent>
  <bookViews>
    <workbookView xWindow="0" yWindow="0" windowWidth="28800" windowHeight="14355" activeTab="1"/>
  </bookViews>
  <sheets>
    <sheet name="Аркуш1" sheetId="1" r:id="rId1"/>
    <sheet name="Аркуш1 (2)" sheetId="2" r:id="rId2"/>
  </sheets>
  <definedNames>
    <definedName name="_xlnm.Print_Area" localSheetId="1">'Аркуш1 (2)'!$A$1:$F$37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E32" i="2"/>
  <c r="D32" i="2"/>
  <c r="F22" i="2"/>
  <c r="E22" i="2"/>
  <c r="D22" i="2"/>
  <c r="F32" i="1" l="1"/>
  <c r="E32" i="1"/>
  <c r="D32" i="1"/>
  <c r="C32" i="1" s="1"/>
  <c r="F22" i="1"/>
  <c r="E22" i="1"/>
  <c r="D22" i="1"/>
  <c r="C34" i="1"/>
  <c r="C33" i="1"/>
  <c r="C31" i="1"/>
  <c r="C30" i="1"/>
  <c r="C29" i="1"/>
  <c r="C28" i="1"/>
  <c r="C27" i="1"/>
  <c r="C26" i="1"/>
  <c r="C24" i="1"/>
  <c r="C23" i="1"/>
  <c r="C21" i="1"/>
  <c r="C20" i="1"/>
  <c r="C19" i="1"/>
  <c r="C18" i="1"/>
  <c r="C17" i="1"/>
  <c r="C16" i="1"/>
  <c r="C22" i="1" l="1"/>
</calcChain>
</file>

<file path=xl/sharedStrings.xml><?xml version="1.0" encoding="utf-8"?>
<sst xmlns="http://schemas.openxmlformats.org/spreadsheetml/2006/main" count="82" uniqueCount="33">
  <si>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</si>
  <si>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</si>
  <si>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</si>
  <si>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</si>
  <si>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</si>
  <si>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</si>
  <si>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</si>
  <si>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</si>
  <si>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</si>
  <si>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</si>
  <si>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</si>
  <si>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</si>
  <si>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</si>
  <si>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</si>
  <si>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</si>
  <si>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</si>
  <si>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</si>
  <si>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</si>
  <si>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</si>
  <si>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</si>
  <si>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</si>
  <si>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</si>
  <si>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</si>
  <si>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</si>
  <si>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</si>
  <si>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</si>
  <si>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Додаток №2</t>
  </si>
  <si>
    <t>до рішення сільської ради "Про внесення змін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</si>
  <si>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</si>
  <si>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</si>
  <si>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Зміни до додатку №2</t>
  </si>
  <si>
    <t>до рішення сільської ради "Про бюджет сільської територіальної громади на 2021 рік"</t>
  </si>
  <si>
    <t>Фінансування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</si>
</sst>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 Cyr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0" xfId="1" applyFill="1"/>
    <xf numFmtId="0" fontId="2" fillId="3" borderId="0" xfId="1" applyFill="1" applyBorder="1"/>
    <xf numFmtId="0" fontId="4" fillId="0" borderId="0" xfId="2" applyFont="1" applyBorder="1"/>
    <xf numFmtId="0" fontId="2" fillId="0" borderId="0" xfId="1"/>
    <xf numFmtId="0" fontId="4" fillId="0" borderId="0" xfId="0" applyFont="1" applyBorder="1" applyAlignment="1" applyProtection="1">
      <alignment vertical="center" wrapText="1"/>
      <protection locked="0"/>
    </xf>
    <xf numFmtId="0" fontId="5" fillId="3" borderId="0" xfId="1" applyFont="1" applyFill="1"/>
    <xf numFmtId="0" fontId="5" fillId="3" borderId="0" xfId="1" applyFont="1" applyFill="1" applyBorder="1"/>
    <xf numFmtId="0" fontId="5" fillId="0" borderId="0" xfId="1" applyFont="1"/>
    <xf numFmtId="0" fontId="6" fillId="3" borderId="0" xfId="1" applyNumberFormat="1" applyFont="1" applyFill="1" applyBorder="1" applyAlignment="1" applyProtection="1">
      <alignment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3" borderId="0" xfId="0" applyFont="1" applyFill="1"/>
    <xf numFmtId="0" fontId="6" fillId="0" borderId="0" xfId="0" applyFont="1"/>
    <xf numFmtId="0" fontId="2" fillId="0" borderId="2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6" fillId="3" borderId="0" xfId="0" applyFont="1" applyFill="1" applyAlignment="1">
      <alignment horizontal="left"/>
    </xf>
    <xf numFmtId="0" fontId="9" fillId="3" borderId="0" xfId="0" applyFont="1" applyFill="1"/>
    <xf numFmtId="4" fontId="2" fillId="0" borderId="3" xfId="1" applyNumberForma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/>
    </xf>
    <xf numFmtId="4" fontId="12" fillId="0" borderId="3" xfId="1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3" borderId="0" xfId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0" fillId="2" borderId="3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/>
    <xf numFmtId="0" fontId="11" fillId="2" borderId="5" xfId="0" applyFont="1" applyFill="1" applyBorder="1" applyAlignment="1"/>
  </cellXfs>
  <cellStyles count="3">
    <cellStyle name="Звичайний" xfId="0" builtinId="0"/>
    <cellStyle name="Звичайни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4" workbookViewId="0">
      <selection activeCell="D32" sqref="D32:F32"/>
    </sheetView>
  </sheetViews>
  <sheetFormatPr defaultRowHeight="12.75" x14ac:dyDescent="0.2"/>
  <cols>
    <col min="1" max="1" width="11.28515625" style="2" customWidth="1"/>
    <col min="2" max="2" width="41" style="2" customWidth="1"/>
    <col min="3" max="3" width="14.7109375" style="2" customWidth="1"/>
    <col min="4" max="6" width="14.140625" style="2" customWidth="1"/>
  </cols>
  <sheetData>
    <row r="1" spans="1:8" ht="15" customHeight="1" x14ac:dyDescent="0.2">
      <c r="A1" s="11"/>
      <c r="B1" s="11"/>
      <c r="C1" s="12"/>
      <c r="D1" s="13"/>
      <c r="E1" s="13" t="s">
        <v>26</v>
      </c>
      <c r="F1" s="13"/>
      <c r="G1" s="14"/>
      <c r="H1" s="14"/>
    </row>
    <row r="2" spans="1:8" ht="15" customHeight="1" x14ac:dyDescent="0.2">
      <c r="A2" s="11"/>
      <c r="B2" s="11"/>
      <c r="C2" s="12"/>
      <c r="D2" s="15"/>
      <c r="E2" s="42" t="s">
        <v>27</v>
      </c>
      <c r="F2" s="42"/>
      <c r="G2" s="14"/>
      <c r="H2" s="14"/>
    </row>
    <row r="3" spans="1:8" ht="15" customHeight="1" x14ac:dyDescent="0.2">
      <c r="A3" s="11"/>
      <c r="B3" s="11"/>
      <c r="C3" s="12"/>
      <c r="D3" s="15"/>
      <c r="E3" s="42" t="s">
        <v>28</v>
      </c>
      <c r="F3" s="42"/>
      <c r="G3" s="14"/>
      <c r="H3" s="14"/>
    </row>
    <row r="4" spans="1:8" ht="16.899999999999999" customHeight="1" x14ac:dyDescent="0.3">
      <c r="A4" s="16"/>
      <c r="B4" s="16"/>
      <c r="C4" s="17"/>
      <c r="D4" s="15"/>
      <c r="E4" s="42" t="s">
        <v>29</v>
      </c>
      <c r="F4" s="42"/>
      <c r="G4" s="1"/>
      <c r="H4" s="18"/>
    </row>
    <row r="5" spans="1:8" ht="18.75" x14ac:dyDescent="0.3">
      <c r="A5" s="16"/>
      <c r="B5" s="16"/>
      <c r="C5" s="16"/>
      <c r="D5" s="19"/>
      <c r="E5" s="20"/>
      <c r="F5" s="20"/>
      <c r="G5" s="1"/>
      <c r="H5" s="18"/>
    </row>
    <row r="6" spans="1:8" ht="18.75" x14ac:dyDescent="0.3">
      <c r="A6" s="16"/>
      <c r="B6" s="43" t="s">
        <v>30</v>
      </c>
      <c r="C6" s="43"/>
      <c r="D6" s="43"/>
      <c r="E6" s="43"/>
      <c r="F6" s="43"/>
      <c r="G6" s="18"/>
      <c r="H6" s="18"/>
    </row>
    <row r="7" spans="1:8" ht="18.75" x14ac:dyDescent="0.3">
      <c r="A7" s="21"/>
      <c r="B7" s="44" t="s">
        <v>31</v>
      </c>
      <c r="C7" s="44"/>
      <c r="D7" s="44"/>
      <c r="E7" s="44"/>
      <c r="F7" s="44"/>
      <c r="G7" s="22"/>
      <c r="H7" s="22"/>
    </row>
    <row r="8" spans="1:8" ht="18.75" x14ac:dyDescent="0.3">
      <c r="A8" s="45" t="s">
        <v>32</v>
      </c>
      <c r="B8" s="45"/>
      <c r="C8" s="45"/>
      <c r="D8" s="45"/>
      <c r="E8" s="45"/>
      <c r="F8" s="45"/>
    </row>
    <row r="9" spans="1:8" ht="15.75" customHeight="1" x14ac:dyDescent="0.2">
      <c r="A9" s="23" t="s">
        <v>24</v>
      </c>
      <c r="B9" s="24"/>
      <c r="C9" s="24"/>
      <c r="D9" s="24"/>
      <c r="E9" s="24"/>
      <c r="F9" s="24"/>
    </row>
    <row r="10" spans="1:8" x14ac:dyDescent="0.2">
      <c r="A10" s="25" t="s">
        <v>25</v>
      </c>
      <c r="B10" s="26"/>
      <c r="C10" s="26"/>
      <c r="D10" s="26"/>
      <c r="E10" s="26"/>
      <c r="F10" s="27" t="s">
        <v>0</v>
      </c>
    </row>
    <row r="11" spans="1:8" x14ac:dyDescent="0.2">
      <c r="A11" s="46" t="s">
        <v>1</v>
      </c>
      <c r="B11" s="46" t="s">
        <v>2</v>
      </c>
      <c r="C11" s="46" t="s">
        <v>3</v>
      </c>
      <c r="D11" s="46" t="s">
        <v>4</v>
      </c>
      <c r="E11" s="46" t="s">
        <v>5</v>
      </c>
      <c r="F11" s="46"/>
    </row>
    <row r="12" spans="1:8" x14ac:dyDescent="0.2">
      <c r="A12" s="46"/>
      <c r="B12" s="46"/>
      <c r="C12" s="46"/>
      <c r="D12" s="46"/>
      <c r="E12" s="46" t="s">
        <v>6</v>
      </c>
      <c r="F12" s="46" t="s">
        <v>7</v>
      </c>
    </row>
    <row r="13" spans="1:8" x14ac:dyDescent="0.2">
      <c r="A13" s="46"/>
      <c r="B13" s="46"/>
      <c r="C13" s="46"/>
      <c r="D13" s="46"/>
      <c r="E13" s="46"/>
      <c r="F13" s="46"/>
    </row>
    <row r="14" spans="1:8" x14ac:dyDescent="0.2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</row>
    <row r="15" spans="1:8" ht="21" customHeight="1" x14ac:dyDescent="0.2">
      <c r="A15" s="39" t="s">
        <v>8</v>
      </c>
      <c r="B15" s="40"/>
      <c r="C15" s="40"/>
      <c r="D15" s="40"/>
      <c r="E15" s="40"/>
      <c r="F15" s="41"/>
    </row>
    <row r="16" spans="1:8" x14ac:dyDescent="0.2">
      <c r="A16" s="4">
        <v>200000</v>
      </c>
      <c r="B16" s="5" t="s">
        <v>9</v>
      </c>
      <c r="C16" s="6">
        <f t="shared" ref="C16:C24" si="0">D16+E16</f>
        <v>38899427</v>
      </c>
      <c r="D16" s="6">
        <v>-9454166</v>
      </c>
      <c r="E16" s="6">
        <v>48353593</v>
      </c>
      <c r="F16" s="6">
        <v>47071429</v>
      </c>
    </row>
    <row r="17" spans="1:6" ht="25.5" x14ac:dyDescent="0.2">
      <c r="A17" s="4">
        <v>206000</v>
      </c>
      <c r="B17" s="5" t="s">
        <v>10</v>
      </c>
      <c r="C17" s="6">
        <f t="shared" si="0"/>
        <v>0</v>
      </c>
      <c r="D17" s="6">
        <v>0</v>
      </c>
      <c r="E17" s="6">
        <v>0</v>
      </c>
      <c r="F17" s="6">
        <v>0</v>
      </c>
    </row>
    <row r="18" spans="1:6" x14ac:dyDescent="0.2">
      <c r="A18" s="7">
        <v>206110</v>
      </c>
      <c r="B18" s="8" t="s">
        <v>11</v>
      </c>
      <c r="C18" s="9">
        <f t="shared" si="0"/>
        <v>40200000</v>
      </c>
      <c r="D18" s="9">
        <v>40200000</v>
      </c>
      <c r="E18" s="9">
        <v>0</v>
      </c>
      <c r="F18" s="9">
        <v>0</v>
      </c>
    </row>
    <row r="19" spans="1:6" x14ac:dyDescent="0.2">
      <c r="A19" s="7">
        <v>206210</v>
      </c>
      <c r="B19" s="8" t="s">
        <v>12</v>
      </c>
      <c r="C19" s="9">
        <f t="shared" si="0"/>
        <v>-40200000</v>
      </c>
      <c r="D19" s="9">
        <v>-40200000</v>
      </c>
      <c r="E19" s="9">
        <v>0</v>
      </c>
      <c r="F19" s="9">
        <v>0</v>
      </c>
    </row>
    <row r="20" spans="1:6" ht="25.5" x14ac:dyDescent="0.2">
      <c r="A20" s="4">
        <v>208000</v>
      </c>
      <c r="B20" s="5" t="s">
        <v>13</v>
      </c>
      <c r="C20" s="6">
        <f t="shared" si="0"/>
        <v>38899427</v>
      </c>
      <c r="D20" s="6">
        <v>-9454166</v>
      </c>
      <c r="E20" s="6">
        <v>48353593</v>
      </c>
      <c r="F20" s="6">
        <v>47071429</v>
      </c>
    </row>
    <row r="21" spans="1:6" x14ac:dyDescent="0.2">
      <c r="A21" s="7">
        <v>208100</v>
      </c>
      <c r="B21" s="8" t="s">
        <v>14</v>
      </c>
      <c r="C21" s="9">
        <f t="shared" si="0"/>
        <v>39821803.699999996</v>
      </c>
      <c r="D21" s="30">
        <v>36599914.969999999</v>
      </c>
      <c r="E21" s="30">
        <v>3221888.73</v>
      </c>
      <c r="F21" s="30">
        <v>1711837.72</v>
      </c>
    </row>
    <row r="22" spans="1:6" x14ac:dyDescent="0.2">
      <c r="A22" s="7">
        <v>208200</v>
      </c>
      <c r="B22" s="8" t="s">
        <v>15</v>
      </c>
      <c r="C22" s="9">
        <f t="shared" si="0"/>
        <v>922376.69999999879</v>
      </c>
      <c r="D22" s="9">
        <f>D21-2759800-30155945-1699518-1372000</f>
        <v>612651.96999999881</v>
      </c>
      <c r="E22" s="9">
        <f>E21-2813514-98650</f>
        <v>309724.73</v>
      </c>
      <c r="F22" s="9">
        <f>F21-1630000</f>
        <v>81837.719999999972</v>
      </c>
    </row>
    <row r="23" spans="1:6" ht="38.25" x14ac:dyDescent="0.2">
      <c r="A23" s="7">
        <v>208400</v>
      </c>
      <c r="B23" s="8" t="s">
        <v>16</v>
      </c>
      <c r="C23" s="9">
        <f t="shared" si="0"/>
        <v>0</v>
      </c>
      <c r="D23" s="9">
        <v>-45441429</v>
      </c>
      <c r="E23" s="9">
        <v>45441429</v>
      </c>
      <c r="F23" s="9">
        <v>45441429</v>
      </c>
    </row>
    <row r="24" spans="1:6" x14ac:dyDescent="0.2">
      <c r="A24" s="10" t="s">
        <v>17</v>
      </c>
      <c r="B24" s="5" t="s">
        <v>18</v>
      </c>
      <c r="C24" s="6">
        <f t="shared" si="0"/>
        <v>38899427</v>
      </c>
      <c r="D24" s="6">
        <v>-9454166</v>
      </c>
      <c r="E24" s="6">
        <v>48353593</v>
      </c>
      <c r="F24" s="6">
        <v>47071429</v>
      </c>
    </row>
    <row r="25" spans="1:6" ht="21" customHeight="1" x14ac:dyDescent="0.2">
      <c r="A25" s="39" t="s">
        <v>19</v>
      </c>
      <c r="B25" s="40"/>
      <c r="C25" s="40"/>
      <c r="D25" s="40"/>
      <c r="E25" s="40"/>
      <c r="F25" s="41"/>
    </row>
    <row r="26" spans="1:6" x14ac:dyDescent="0.2">
      <c r="A26" s="4">
        <v>600000</v>
      </c>
      <c r="B26" s="5" t="s">
        <v>20</v>
      </c>
      <c r="C26" s="6">
        <f t="shared" ref="C26:C34" si="1">D26+E26</f>
        <v>38899427</v>
      </c>
      <c r="D26" s="6">
        <v>-9454166</v>
      </c>
      <c r="E26" s="6">
        <v>48353593</v>
      </c>
      <c r="F26" s="6">
        <v>47071429</v>
      </c>
    </row>
    <row r="27" spans="1:6" ht="25.5" x14ac:dyDescent="0.2">
      <c r="A27" s="4">
        <v>601000</v>
      </c>
      <c r="B27" s="5" t="s">
        <v>10</v>
      </c>
      <c r="C27" s="6">
        <f t="shared" si="1"/>
        <v>0</v>
      </c>
      <c r="D27" s="6">
        <v>0</v>
      </c>
      <c r="E27" s="6">
        <v>0</v>
      </c>
      <c r="F27" s="6">
        <v>0</v>
      </c>
    </row>
    <row r="28" spans="1:6" x14ac:dyDescent="0.2">
      <c r="A28" s="7">
        <v>601110</v>
      </c>
      <c r="B28" s="8" t="s">
        <v>11</v>
      </c>
      <c r="C28" s="9">
        <f t="shared" si="1"/>
        <v>40200000</v>
      </c>
      <c r="D28" s="9">
        <v>40200000</v>
      </c>
      <c r="E28" s="9">
        <v>0</v>
      </c>
      <c r="F28" s="9">
        <v>0</v>
      </c>
    </row>
    <row r="29" spans="1:6" x14ac:dyDescent="0.2">
      <c r="A29" s="7">
        <v>601210</v>
      </c>
      <c r="B29" s="8" t="s">
        <v>12</v>
      </c>
      <c r="C29" s="9">
        <f t="shared" si="1"/>
        <v>-40200000</v>
      </c>
      <c r="D29" s="9">
        <v>-40200000</v>
      </c>
      <c r="E29" s="9">
        <v>0</v>
      </c>
      <c r="F29" s="9">
        <v>0</v>
      </c>
    </row>
    <row r="30" spans="1:6" x14ac:dyDescent="0.2">
      <c r="A30" s="4">
        <v>602000</v>
      </c>
      <c r="B30" s="5" t="s">
        <v>21</v>
      </c>
      <c r="C30" s="6">
        <f t="shared" si="1"/>
        <v>38899427</v>
      </c>
      <c r="D30" s="6">
        <v>-9454166</v>
      </c>
      <c r="E30" s="6">
        <v>48353593</v>
      </c>
      <c r="F30" s="6">
        <v>47071429</v>
      </c>
    </row>
    <row r="31" spans="1:6" x14ac:dyDescent="0.2">
      <c r="A31" s="7">
        <v>602100</v>
      </c>
      <c r="B31" s="8" t="s">
        <v>14</v>
      </c>
      <c r="C31" s="9">
        <f t="shared" si="1"/>
        <v>39821803.699999996</v>
      </c>
      <c r="D31" s="30">
        <v>36599914.969999999</v>
      </c>
      <c r="E31" s="30">
        <v>3221888.73</v>
      </c>
      <c r="F31" s="30">
        <v>1711837.72</v>
      </c>
    </row>
    <row r="32" spans="1:6" x14ac:dyDescent="0.2">
      <c r="A32" s="7">
        <v>602200</v>
      </c>
      <c r="B32" s="8" t="s">
        <v>15</v>
      </c>
      <c r="C32" s="9">
        <f t="shared" si="1"/>
        <v>922376.69999999879</v>
      </c>
      <c r="D32" s="9">
        <f>D31-2759800-30155945-1699518-1372000</f>
        <v>612651.96999999881</v>
      </c>
      <c r="E32" s="9">
        <f>E31-2813514-98650</f>
        <v>309724.73</v>
      </c>
      <c r="F32" s="9">
        <f>F31-1630000</f>
        <v>81837.719999999972</v>
      </c>
    </row>
    <row r="33" spans="1:6" ht="38.25" x14ac:dyDescent="0.2">
      <c r="A33" s="7">
        <v>602400</v>
      </c>
      <c r="B33" s="8" t="s">
        <v>16</v>
      </c>
      <c r="C33" s="9">
        <f t="shared" si="1"/>
        <v>0</v>
      </c>
      <c r="D33" s="9">
        <v>-45441429</v>
      </c>
      <c r="E33" s="9">
        <v>45441429</v>
      </c>
      <c r="F33" s="9">
        <v>45441429</v>
      </c>
    </row>
    <row r="34" spans="1:6" x14ac:dyDescent="0.2">
      <c r="A34" s="10" t="s">
        <v>17</v>
      </c>
      <c r="B34" s="5" t="s">
        <v>18</v>
      </c>
      <c r="C34" s="6">
        <f t="shared" si="1"/>
        <v>38899427</v>
      </c>
      <c r="D34" s="6">
        <v>-9454166</v>
      </c>
      <c r="E34" s="6">
        <v>48353593</v>
      </c>
      <c r="F34" s="6">
        <v>47071429</v>
      </c>
    </row>
    <row r="37" spans="1:6" ht="40.15" customHeight="1" x14ac:dyDescent="0.3">
      <c r="A37" s="28" t="s">
        <v>22</v>
      </c>
      <c r="B37" s="28"/>
      <c r="C37" s="29"/>
      <c r="D37" s="29"/>
      <c r="E37" s="28"/>
      <c r="F37" s="28" t="s">
        <v>23</v>
      </c>
    </row>
  </sheetData>
  <mergeCells count="15">
    <mergeCell ref="A15:F15"/>
    <mergeCell ref="A25:F25"/>
    <mergeCell ref="E2:F2"/>
    <mergeCell ref="E3:F3"/>
    <mergeCell ref="E4:F4"/>
    <mergeCell ref="B6:F6"/>
    <mergeCell ref="B7:F7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A28" activeCellId="1" sqref="A18:XFD19 A28:XFD29"/>
    </sheetView>
  </sheetViews>
  <sheetFormatPr defaultRowHeight="12.75" x14ac:dyDescent="0.2"/>
  <cols>
    <col min="1" max="1" width="11.28515625" style="2" customWidth="1"/>
    <col min="2" max="2" width="47.5703125" style="2" customWidth="1"/>
    <col min="3" max="4" width="18.28515625" style="2" customWidth="1"/>
    <col min="5" max="5" width="23.5703125" style="2" customWidth="1"/>
    <col min="6" max="6" width="22.5703125" style="2" customWidth="1"/>
  </cols>
  <sheetData>
    <row r="1" spans="1:8" ht="15" customHeight="1" x14ac:dyDescent="0.2">
      <c r="A1" s="11"/>
      <c r="B1" s="11"/>
      <c r="C1" s="12"/>
      <c r="D1" s="13"/>
      <c r="E1" s="13" t="s">
        <v>26</v>
      </c>
      <c r="F1" s="13"/>
      <c r="G1" s="14"/>
      <c r="H1" s="14"/>
    </row>
    <row r="2" spans="1:8" ht="15" customHeight="1" x14ac:dyDescent="0.2">
      <c r="A2" s="11"/>
      <c r="B2" s="11"/>
      <c r="C2" s="12"/>
      <c r="D2" s="15"/>
      <c r="E2" s="42" t="s">
        <v>27</v>
      </c>
      <c r="F2" s="42"/>
      <c r="G2" s="14"/>
      <c r="H2" s="14"/>
    </row>
    <row r="3" spans="1:8" ht="15" customHeight="1" x14ac:dyDescent="0.2">
      <c r="A3" s="11"/>
      <c r="B3" s="11"/>
      <c r="C3" s="12"/>
      <c r="D3" s="15"/>
      <c r="E3" s="42" t="s">
        <v>28</v>
      </c>
      <c r="F3" s="42"/>
      <c r="G3" s="14"/>
      <c r="H3" s="14"/>
    </row>
    <row r="4" spans="1:8" ht="29.25" customHeight="1" x14ac:dyDescent="0.3">
      <c r="A4" s="16"/>
      <c r="B4" s="16"/>
      <c r="C4" s="17"/>
      <c r="D4" s="15"/>
      <c r="E4" s="42" t="s">
        <v>29</v>
      </c>
      <c r="F4" s="42"/>
      <c r="G4" s="1"/>
      <c r="H4" s="18"/>
    </row>
    <row r="5" spans="1:8" ht="18.75" x14ac:dyDescent="0.3">
      <c r="A5" s="16"/>
      <c r="B5" s="16"/>
      <c r="C5" s="16"/>
      <c r="D5" s="19"/>
      <c r="E5" s="20"/>
      <c r="F5" s="20"/>
      <c r="G5" s="1"/>
      <c r="H5" s="18"/>
    </row>
    <row r="6" spans="1:8" ht="18.75" x14ac:dyDescent="0.3">
      <c r="A6" s="16"/>
      <c r="B6" s="43" t="s">
        <v>30</v>
      </c>
      <c r="C6" s="43"/>
      <c r="D6" s="43"/>
      <c r="E6" s="43"/>
      <c r="F6" s="43"/>
      <c r="G6" s="18"/>
      <c r="H6" s="18"/>
    </row>
    <row r="7" spans="1:8" ht="18.75" x14ac:dyDescent="0.3">
      <c r="A7" s="21"/>
      <c r="B7" s="44" t="s">
        <v>31</v>
      </c>
      <c r="C7" s="44"/>
      <c r="D7" s="44"/>
      <c r="E7" s="44"/>
      <c r="F7" s="44"/>
      <c r="G7" s="22"/>
      <c r="H7" s="22"/>
    </row>
    <row r="8" spans="1:8" ht="18.75" x14ac:dyDescent="0.3">
      <c r="A8" s="45" t="s">
        <v>32</v>
      </c>
      <c r="B8" s="45"/>
      <c r="C8" s="45"/>
      <c r="D8" s="45"/>
      <c r="E8" s="45"/>
      <c r="F8" s="45"/>
    </row>
    <row r="9" spans="1:8" ht="15.75" customHeight="1" x14ac:dyDescent="0.2">
      <c r="A9" s="23" t="s">
        <v>24</v>
      </c>
      <c r="B9" s="24"/>
      <c r="C9" s="24"/>
      <c r="D9" s="24"/>
      <c r="E9" s="24"/>
      <c r="F9" s="24"/>
    </row>
    <row r="10" spans="1:8" x14ac:dyDescent="0.2">
      <c r="A10" s="25" t="s">
        <v>25</v>
      </c>
      <c r="B10" s="26"/>
      <c r="C10" s="26"/>
      <c r="D10" s="26"/>
      <c r="E10" s="26"/>
      <c r="F10" s="27" t="s">
        <v>0</v>
      </c>
    </row>
    <row r="11" spans="1:8" x14ac:dyDescent="0.2">
      <c r="A11" s="46" t="s">
        <v>1</v>
      </c>
      <c r="B11" s="46" t="s">
        <v>2</v>
      </c>
      <c r="C11" s="46" t="s">
        <v>3</v>
      </c>
      <c r="D11" s="46" t="s">
        <v>4</v>
      </c>
      <c r="E11" s="46" t="s">
        <v>5</v>
      </c>
      <c r="F11" s="46"/>
    </row>
    <row r="12" spans="1:8" x14ac:dyDescent="0.2">
      <c r="A12" s="46"/>
      <c r="B12" s="46"/>
      <c r="C12" s="46"/>
      <c r="D12" s="46"/>
      <c r="E12" s="46" t="s">
        <v>6</v>
      </c>
      <c r="F12" s="46" t="s">
        <v>7</v>
      </c>
    </row>
    <row r="13" spans="1:8" x14ac:dyDescent="0.2">
      <c r="A13" s="46"/>
      <c r="B13" s="46"/>
      <c r="C13" s="46"/>
      <c r="D13" s="46"/>
      <c r="E13" s="46"/>
      <c r="F13" s="46"/>
    </row>
    <row r="14" spans="1:8" x14ac:dyDescent="0.2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</row>
    <row r="15" spans="1:8" ht="21" customHeight="1" x14ac:dyDescent="0.25">
      <c r="A15" s="47" t="s">
        <v>8</v>
      </c>
      <c r="B15" s="48"/>
      <c r="C15" s="48"/>
      <c r="D15" s="48"/>
      <c r="E15" s="48"/>
      <c r="F15" s="49"/>
    </row>
    <row r="16" spans="1:8" ht="26.1" customHeight="1" x14ac:dyDescent="0.2">
      <c r="A16" s="31">
        <v>200000</v>
      </c>
      <c r="B16" s="32" t="s">
        <v>9</v>
      </c>
      <c r="C16" s="33">
        <v>38899427</v>
      </c>
      <c r="D16" s="33">
        <v>-8070666</v>
      </c>
      <c r="E16" s="33">
        <v>46970093</v>
      </c>
      <c r="F16" s="33">
        <v>45687929</v>
      </c>
    </row>
    <row r="17" spans="1:6" ht="47.25" x14ac:dyDescent="0.2">
      <c r="A17" s="31">
        <v>206000</v>
      </c>
      <c r="B17" s="32" t="s">
        <v>10</v>
      </c>
      <c r="C17" s="33">
        <v>0</v>
      </c>
      <c r="D17" s="33">
        <v>0</v>
      </c>
      <c r="E17" s="33">
        <v>0</v>
      </c>
      <c r="F17" s="33">
        <v>0</v>
      </c>
    </row>
    <row r="18" spans="1:6" ht="26.1" hidden="1" customHeight="1" x14ac:dyDescent="0.2">
      <c r="A18" s="34">
        <v>206110</v>
      </c>
      <c r="B18" s="35" t="s">
        <v>11</v>
      </c>
      <c r="C18" s="36">
        <v>40200000</v>
      </c>
      <c r="D18" s="36">
        <v>40200000</v>
      </c>
      <c r="E18" s="36">
        <v>0</v>
      </c>
      <c r="F18" s="36">
        <v>0</v>
      </c>
    </row>
    <row r="19" spans="1:6" ht="26.1" hidden="1" customHeight="1" x14ac:dyDescent="0.2">
      <c r="A19" s="34">
        <v>206210</v>
      </c>
      <c r="B19" s="35" t="s">
        <v>12</v>
      </c>
      <c r="C19" s="36">
        <v>-40200000</v>
      </c>
      <c r="D19" s="36">
        <v>-40200000</v>
      </c>
      <c r="E19" s="36">
        <v>0</v>
      </c>
      <c r="F19" s="36">
        <v>0</v>
      </c>
    </row>
    <row r="20" spans="1:6" ht="31.5" x14ac:dyDescent="0.2">
      <c r="A20" s="31">
        <v>208000</v>
      </c>
      <c r="B20" s="32" t="s">
        <v>13</v>
      </c>
      <c r="C20" s="33">
        <v>38899427</v>
      </c>
      <c r="D20" s="33">
        <v>-8070666</v>
      </c>
      <c r="E20" s="33">
        <v>46970093</v>
      </c>
      <c r="F20" s="33">
        <v>45687929</v>
      </c>
    </row>
    <row r="21" spans="1:6" ht="26.1" customHeight="1" x14ac:dyDescent="0.2">
      <c r="A21" s="34">
        <v>208100</v>
      </c>
      <c r="B21" s="35" t="s">
        <v>14</v>
      </c>
      <c r="C21" s="36">
        <v>39821803.699999996</v>
      </c>
      <c r="D21" s="37">
        <v>36599914.969999999</v>
      </c>
      <c r="E21" s="37">
        <v>3221888.73</v>
      </c>
      <c r="F21" s="37">
        <v>1711837.72</v>
      </c>
    </row>
    <row r="22" spans="1:6" ht="26.1" customHeight="1" x14ac:dyDescent="0.2">
      <c r="A22" s="34">
        <v>208200</v>
      </c>
      <c r="B22" s="35" t="s">
        <v>15</v>
      </c>
      <c r="C22" s="36">
        <v>922376.69999999879</v>
      </c>
      <c r="D22" s="36">
        <f>D21-2759800-30155945-1699518-1372000</f>
        <v>612651.96999999881</v>
      </c>
      <c r="E22" s="36">
        <f>E21-2813514-98650</f>
        <v>309724.73</v>
      </c>
      <c r="F22" s="36">
        <f>F21-1630000</f>
        <v>81837.719999999972</v>
      </c>
    </row>
    <row r="23" spans="1:6" ht="47.25" x14ac:dyDescent="0.2">
      <c r="A23" s="34">
        <v>208400</v>
      </c>
      <c r="B23" s="35" t="s">
        <v>16</v>
      </c>
      <c r="C23" s="36">
        <v>0</v>
      </c>
      <c r="D23" s="36">
        <v>-44057929</v>
      </c>
      <c r="E23" s="36">
        <v>44057929</v>
      </c>
      <c r="F23" s="36">
        <v>44057929</v>
      </c>
    </row>
    <row r="24" spans="1:6" ht="26.1" customHeight="1" x14ac:dyDescent="0.2">
      <c r="A24" s="38" t="s">
        <v>17</v>
      </c>
      <c r="B24" s="32" t="s">
        <v>18</v>
      </c>
      <c r="C24" s="33">
        <v>38899427</v>
      </c>
      <c r="D24" s="33">
        <v>-8070666</v>
      </c>
      <c r="E24" s="33">
        <v>46970093</v>
      </c>
      <c r="F24" s="33">
        <v>45687929</v>
      </c>
    </row>
    <row r="25" spans="1:6" ht="21" customHeight="1" x14ac:dyDescent="0.25">
      <c r="A25" s="47" t="s">
        <v>19</v>
      </c>
      <c r="B25" s="48"/>
      <c r="C25" s="48"/>
      <c r="D25" s="48"/>
      <c r="E25" s="48"/>
      <c r="F25" s="49"/>
    </row>
    <row r="26" spans="1:6" ht="26.1" customHeight="1" x14ac:dyDescent="0.2">
      <c r="A26" s="31">
        <v>600000</v>
      </c>
      <c r="B26" s="32" t="s">
        <v>20</v>
      </c>
      <c r="C26" s="33">
        <v>38899427</v>
      </c>
      <c r="D26" s="33">
        <v>-8070666</v>
      </c>
      <c r="E26" s="33">
        <v>46970093</v>
      </c>
      <c r="F26" s="33">
        <v>45687929</v>
      </c>
    </row>
    <row r="27" spans="1:6" ht="47.25" x14ac:dyDescent="0.2">
      <c r="A27" s="31">
        <v>601000</v>
      </c>
      <c r="B27" s="32" t="s">
        <v>10</v>
      </c>
      <c r="C27" s="33">
        <v>0</v>
      </c>
      <c r="D27" s="33">
        <v>0</v>
      </c>
      <c r="E27" s="33">
        <v>0</v>
      </c>
      <c r="F27" s="33">
        <v>0</v>
      </c>
    </row>
    <row r="28" spans="1:6" ht="26.1" hidden="1" customHeight="1" x14ac:dyDescent="0.2">
      <c r="A28" s="34">
        <v>601110</v>
      </c>
      <c r="B28" s="35" t="s">
        <v>11</v>
      </c>
      <c r="C28" s="36">
        <v>40200000</v>
      </c>
      <c r="D28" s="36">
        <v>40200000</v>
      </c>
      <c r="E28" s="36">
        <v>0</v>
      </c>
      <c r="F28" s="36">
        <v>0</v>
      </c>
    </row>
    <row r="29" spans="1:6" ht="26.1" hidden="1" customHeight="1" x14ac:dyDescent="0.2">
      <c r="A29" s="34">
        <v>601210</v>
      </c>
      <c r="B29" s="35" t="s">
        <v>12</v>
      </c>
      <c r="C29" s="36">
        <v>-40200000</v>
      </c>
      <c r="D29" s="36">
        <v>-40200000</v>
      </c>
      <c r="E29" s="36">
        <v>0</v>
      </c>
      <c r="F29" s="36">
        <v>0</v>
      </c>
    </row>
    <row r="30" spans="1:6" ht="26.1" customHeight="1" x14ac:dyDescent="0.2">
      <c r="A30" s="31">
        <v>602000</v>
      </c>
      <c r="B30" s="32" t="s">
        <v>21</v>
      </c>
      <c r="C30" s="33">
        <v>38899427</v>
      </c>
      <c r="D30" s="33">
        <v>-8070666</v>
      </c>
      <c r="E30" s="33">
        <v>46970093</v>
      </c>
      <c r="F30" s="33">
        <v>45687929</v>
      </c>
    </row>
    <row r="31" spans="1:6" ht="26.1" customHeight="1" x14ac:dyDescent="0.2">
      <c r="A31" s="34">
        <v>602100</v>
      </c>
      <c r="B31" s="35" t="s">
        <v>14</v>
      </c>
      <c r="C31" s="36">
        <v>39821803.699999996</v>
      </c>
      <c r="D31" s="37">
        <v>36599914.969999999</v>
      </c>
      <c r="E31" s="37">
        <v>3221888.73</v>
      </c>
      <c r="F31" s="37">
        <v>1711837.72</v>
      </c>
    </row>
    <row r="32" spans="1:6" ht="26.1" customHeight="1" x14ac:dyDescent="0.2">
      <c r="A32" s="34">
        <v>602200</v>
      </c>
      <c r="B32" s="35" t="s">
        <v>15</v>
      </c>
      <c r="C32" s="36">
        <v>922376.69999999879</v>
      </c>
      <c r="D32" s="36">
        <f>D31-2759800-30155945-1699518-1372000</f>
        <v>612651.96999999881</v>
      </c>
      <c r="E32" s="36">
        <f>E31-2813514-98650</f>
        <v>309724.73</v>
      </c>
      <c r="F32" s="36">
        <f>F31-1630000</f>
        <v>81837.719999999972</v>
      </c>
    </row>
    <row r="33" spans="1:6" ht="47.25" x14ac:dyDescent="0.2">
      <c r="A33" s="34">
        <v>602400</v>
      </c>
      <c r="B33" s="35" t="s">
        <v>16</v>
      </c>
      <c r="C33" s="36">
        <v>0</v>
      </c>
      <c r="D33" s="36">
        <v>-44057929</v>
      </c>
      <c r="E33" s="36">
        <v>44057929</v>
      </c>
      <c r="F33" s="36">
        <v>44057929</v>
      </c>
    </row>
    <row r="34" spans="1:6" ht="26.1" customHeight="1" x14ac:dyDescent="0.2">
      <c r="A34" s="38" t="s">
        <v>17</v>
      </c>
      <c r="B34" s="32" t="s">
        <v>18</v>
      </c>
      <c r="C34" s="33">
        <v>38899427</v>
      </c>
      <c r="D34" s="33">
        <v>-8070666</v>
      </c>
      <c r="E34" s="33">
        <v>46970093</v>
      </c>
      <c r="F34" s="33">
        <v>45687929</v>
      </c>
    </row>
    <row r="37" spans="1:6" ht="40.15" customHeight="1" x14ac:dyDescent="0.3">
      <c r="A37" s="28" t="s">
        <v>22</v>
      </c>
      <c r="B37" s="28"/>
      <c r="C37" s="29"/>
      <c r="D37" s="29"/>
      <c r="E37" s="28"/>
      <c r="F37" s="28" t="s">
        <v>23</v>
      </c>
    </row>
  </sheetData>
  <mergeCells count="15">
    <mergeCell ref="A8:F8"/>
    <mergeCell ref="E2:F2"/>
    <mergeCell ref="E3:F3"/>
    <mergeCell ref="E4:F4"/>
    <mergeCell ref="B6:F6"/>
    <mergeCell ref="B7:F7"/>
    <mergeCell ref="A15:F15"/>
    <mergeCell ref="A25:F25"/>
    <mergeCell ref="A11:A13"/>
    <mergeCell ref="B11:B13"/>
    <mergeCell ref="C11:C13"/>
    <mergeCell ref="D11:D13"/>
    <mergeCell ref="E11:F11"/>
    <mergeCell ref="E12:E13"/>
    <mergeCell ref="F12:F13"/>
  </mergeCells>
  <pageMargins left="0.59055118110236227" right="0.19685039370078741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Аркуш1</vt:lpstr>
      <vt:lpstr>Аркуш1 (2)</vt:lpstr>
      <vt:lpstr>'Аркуш1 (2)'!Область_друку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2021-08-09T09:14:20Z</cp:lastPrinted>
  <dcterms:created xsi:type="dcterms:W3CDTF">2021-08-04T13:54:49Z</dcterms:created>
  <dcterms:modified xsi:type="dcterms:W3CDTF">2021-08-09T09:14:22Z</dcterms:modified>
</cp:coreProperties>
</file>