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БОРАТИН\SESIA 2019\№ 8-8 від 29.03.2019\ОРИГІНАЛ\"/>
    </mc:Choice>
  </mc:AlternateContent>
  <bookViews>
    <workbookView xWindow="0" yWindow="0" windowWidth="23040" windowHeight="11472"/>
  </bookViews>
  <sheets>
    <sheet name="Аркуш1" sheetId="1" r:id="rId1"/>
  </sheets>
  <definedNames>
    <definedName name="_xlnm.Print_Titles" localSheetId="0">Аркуш1!$9:$13</definedName>
    <definedName name="_xlnm.Print_Area" localSheetId="0">Аркуш1!$A$1:$Q$56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3" i="1" l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18" i="1"/>
  <c r="Q17" i="1"/>
  <c r="Q16" i="1"/>
  <c r="Q15" i="1"/>
  <c r="Q14" i="1"/>
</calcChain>
</file>

<file path=xl/sharedStrings.xml><?xml version="1.0" encoding="utf-8"?>
<sst xmlns="http://schemas.openxmlformats.org/spreadsheetml/2006/main" count="176" uniqueCount="153">
  <si>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</si>
  <si>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</si>
  <si>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</si>
  <si>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</si>
  <si>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</si>
  <si>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</si>
  <si>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</si>
  <si>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</si>
  <si>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</si>
  <si>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</si>
  <si>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</si>
  <si>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</si>
  <si>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</si>
  <si>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</si>
  <si>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</si>
  <si>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</si>
  <si>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Боратинська сільська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</si>
  <si>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</si>
  <si>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</si>
  <si>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</si>
  <si>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</si>
  <si>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</si>
  <si>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0111010</t>
  </si>
  <si>
    <t>0910</t>
  </si>
  <si>
    <t>1010</t>
  </si>
  <si>
    <t>Надання дошкільної освіти</t>
  </si>
  <si>
    <t>0111020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</si>
  <si>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</si>
  <si>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</si>
  <si>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</si>
  <si>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0111161</t>
  </si>
  <si>
    <t>0990</t>
  </si>
  <si>
    <t>1161</t>
  </si>
  <si>
    <t>Забезпечення діяльності інших закладів у сфері освіти</t>
  </si>
  <si>
    <t>0111162</t>
  </si>
  <si>
    <t>1162</t>
  </si>
  <si>
    <t>Інші програми та заходи у сфері освіти</t>
  </si>
  <si>
    <t>0112111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</si>
  <si>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</si>
  <si>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</si>
  <si>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</si>
  <si>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0113133</t>
  </si>
  <si>
    <t>1040</t>
  </si>
  <si>
    <t>3133</t>
  </si>
  <si>
    <t>Інші заходи та заклади молодіжної політики</t>
  </si>
  <si>
    <t>0113140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</si>
  <si>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</si>
  <si>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</si>
  <si>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0113242</t>
  </si>
  <si>
    <t>1090</t>
  </si>
  <si>
    <t>3242</t>
  </si>
  <si>
    <t>Інші заходи у сфері соціального захисту і соціального забезпечення</t>
  </si>
  <si>
    <t>0114030</t>
  </si>
  <si>
    <t>0824</t>
  </si>
  <si>
    <t>4030</t>
  </si>
  <si>
    <t>Забезпечення діяльності бібліотек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</si>
  <si>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</si>
  <si>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</si>
  <si>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</si>
  <si>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</si>
  <si>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0114082</t>
  </si>
  <si>
    <t>0829</t>
  </si>
  <si>
    <t>4082</t>
  </si>
  <si>
    <t>Інші заходи в галузі культури і мистецтва</t>
  </si>
  <si>
    <t>0115041</t>
  </si>
  <si>
    <t>0810</t>
  </si>
  <si>
    <t>5041</t>
  </si>
  <si>
    <t>Утримання та фінансова підтримка спортивних споруд</t>
  </si>
  <si>
    <t>0115061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</si>
  <si>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</si>
  <si>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</si>
  <si>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0116013</t>
  </si>
  <si>
    <t>0620</t>
  </si>
  <si>
    <t>6013</t>
  </si>
  <si>
    <t>Забезпечення діяльності водопровідно-каналізаційного господарства</t>
  </si>
  <si>
    <t>0116030</t>
  </si>
  <si>
    <t>6030</t>
  </si>
  <si>
    <t>Організація благоустрою населених пунктів</t>
  </si>
  <si>
    <t>0116084</t>
  </si>
  <si>
    <t>0610</t>
  </si>
  <si>
    <t>6084</t>
  </si>
  <si>
    <t>Витрати, пов`язані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</si>
  <si>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0117110</t>
  </si>
  <si>
    <t>0421</t>
  </si>
  <si>
    <t>7110</t>
  </si>
  <si>
    <t>Реалізація програм в галузі сільського господарства</t>
  </si>
  <si>
    <t>0117130</t>
  </si>
  <si>
    <t>7130</t>
  </si>
  <si>
    <t>Здійснення заходів із землеустрою</t>
  </si>
  <si>
    <t>0117322</t>
  </si>
  <si>
    <t>0443</t>
  </si>
  <si>
    <t>7322</t>
  </si>
  <si>
    <t>Будівництво медичних установ та закладів</t>
  </si>
  <si>
    <t>0117350</t>
  </si>
  <si>
    <t>7350</t>
  </si>
  <si>
    <t>Розроблення схем планування та забудови територій (містобудівної документації)</t>
  </si>
  <si>
    <t>0117370</t>
  </si>
  <si>
    <t>0490</t>
  </si>
  <si>
    <t>7370</t>
  </si>
  <si>
    <t>Реалізація інших заходів щодо соціально-економічного розвитку територій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</si>
  <si>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</si>
  <si>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</si>
  <si>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</si>
  <si>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</si>
  <si>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0117670</t>
  </si>
  <si>
    <t>7670</t>
  </si>
  <si>
    <t>Внески до статутного капіталу суб`єктів господарювання</t>
  </si>
  <si>
    <t>0117693</t>
  </si>
  <si>
    <t>7693</t>
  </si>
  <si>
    <t>Інші заходи, пов`язані з економічною діяльністю</t>
  </si>
  <si>
    <t>0118330</t>
  </si>
  <si>
    <t>0540</t>
  </si>
  <si>
    <t>8330</t>
  </si>
  <si>
    <t>Інша діяльність у сфері екології та охорони природних ресурсів</t>
  </si>
  <si>
    <t>0118340</t>
  </si>
  <si>
    <t>8340</t>
  </si>
  <si>
    <t>Природоохоронні заходи за рахунок цільових фондів</t>
  </si>
  <si>
    <t>0118700</t>
  </si>
  <si>
    <t>0133</t>
  </si>
  <si>
    <t>8700</t>
  </si>
  <si>
    <t>Резервний фонд</t>
  </si>
  <si>
    <t>0119110</t>
  </si>
  <si>
    <t>0180</t>
  </si>
  <si>
    <t>9110</t>
  </si>
  <si>
    <t>Реверсна дотація </t>
  </si>
  <si>
    <t>0119410</t>
  </si>
  <si>
    <t>9410</t>
  </si>
  <si>
    <t>Субвенція з місцевого бюджету на здійснення переданих видатків у сфері охорони здоров`я за рахунок коштів медичної субвенції</t>
  </si>
  <si>
    <t>0119730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</si>
  <si>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</si>
  <si>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</si>
  <si>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0119770</t>
  </si>
  <si>
    <t>9770</t>
  </si>
  <si>
    <t>Інші субвенції з місцевого бюджету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</si>
  <si>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</si>
  <si>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</si>
  <si>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</si>
  <si>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</si>
  <si>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</si>
  <si>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Сільський голова</t>
  </si>
  <si>
    <t>С.О.Яручик</t>
  </si>
  <si>
    <t>в тому числі освітня субвенція з державного бюджету місцевим бюджетам</t>
  </si>
  <si>
    <t>в тому числі 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</si>
  <si>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в тому числі субвенція з державного бюджету місцевим бюджетам на забезпечення якісної, сучасної та доступної загальної середньої освіти «Нова українська школа»</t>
  </si>
  <si>
    <t>в тому числі субвенція з місцевого бюджету за рахунок залишку коштів освітньої субвенції, що утворився на початок бюджетного періоду</t>
  </si>
  <si>
    <t>капітальні видатки за рахунок коштів, що передаються із загального фонду до бюджету розвитку (спеціального фонду)</t>
  </si>
  <si>
    <t xml:space="preserve">до рішення сільської ради "Про внесення </t>
  </si>
  <si>
    <t xml:space="preserve">Зміни до додатку №3 </t>
  </si>
  <si>
    <t>змін до рішення сільської ради від 22.12.2018</t>
  </si>
  <si>
    <t xml:space="preserve"> № 7/3 "Про сільський бюджет об'єднаної територіальної громади на 2019 рік" </t>
  </si>
  <si>
    <t>до рішення сільської ради "Про бюджет об'єднаної територіальної громади на 2019 рік"</t>
  </si>
  <si>
    <t>"РОЗПОДІЛ видатків бюджету об'єднаної територіальної громади на 2019 рік"</t>
  </si>
  <si>
    <t>Додаток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</si>
</sst>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 Cyr"/>
      <charset val="204"/>
    </font>
    <font>
      <sz val="10"/>
      <name val="Helv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7" fillId="0" borderId="0"/>
  </cellStyleXfs>
  <cellXfs count="41">
    <xf numFmtId="0" fontId="0" fillId="0" borderId="0" xfId="0"/>
    <xf numFmtId="0" fontId="4" fillId="0" borderId="0" xfId="0" applyFont="1"/>
    <xf numFmtId="0" fontId="0" fillId="0" borderId="0" xfId="0" applyFill="1"/>
    <xf numFmtId="0" fontId="4" fillId="0" borderId="0" xfId="0" applyFont="1" applyFill="1"/>
    <xf numFmtId="0" fontId="0" fillId="0" borderId="0" xfId="0" applyFill="1" applyAlignment="1">
      <alignment horizontal="right"/>
    </xf>
    <xf numFmtId="0" fontId="0" fillId="0" borderId="1" xfId="0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1" xfId="0" quotePrefix="1" applyNumberFormat="1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vertical="center" wrapText="1"/>
    </xf>
    <xf numFmtId="0" fontId="0" fillId="0" borderId="1" xfId="0" quotePrefix="1" applyFill="1" applyBorder="1" applyAlignment="1">
      <alignment horizontal="center" vertical="center" wrapText="1"/>
    </xf>
    <xf numFmtId="2" fontId="0" fillId="0" borderId="1" xfId="0" quotePrefix="1" applyNumberFormat="1" applyFill="1" applyBorder="1" applyAlignment="1">
      <alignment horizontal="center" vertical="center" wrapText="1"/>
    </xf>
    <xf numFmtId="2" fontId="0" fillId="0" borderId="1" xfId="0" quotePrefix="1" applyNumberFormat="1" applyFill="1" applyBorder="1" applyAlignment="1">
      <alignment vertical="center" wrapText="1"/>
    </xf>
    <xf numFmtId="2" fontId="0" fillId="0" borderId="1" xfId="0" applyNumberFormat="1" applyFill="1" applyBorder="1" applyAlignment="1">
      <alignment vertical="center" wrapText="1"/>
    </xf>
    <xf numFmtId="0" fontId="0" fillId="2" borderId="1" xfId="0" quotePrefix="1" applyFill="1" applyBorder="1" applyAlignment="1">
      <alignment horizontal="center" vertical="center" wrapText="1"/>
    </xf>
    <xf numFmtId="2" fontId="0" fillId="2" borderId="1" xfId="0" quotePrefix="1" applyNumberFormat="1" applyFill="1" applyBorder="1" applyAlignment="1">
      <alignment horizontal="center" vertical="center" wrapText="1"/>
    </xf>
    <xf numFmtId="2" fontId="0" fillId="2" borderId="1" xfId="0" quotePrefix="1" applyNumberFormat="1" applyFill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/>
    <xf numFmtId="0" fontId="3" fillId="2" borderId="0" xfId="0" applyFont="1" applyFill="1" applyAlignment="1">
      <alignment horizontal="left"/>
    </xf>
    <xf numFmtId="0" fontId="6" fillId="0" borderId="0" xfId="1" applyFill="1"/>
    <xf numFmtId="0" fontId="8" fillId="0" borderId="0" xfId="2" applyNumberFormat="1" applyFont="1" applyFill="1" applyBorder="1" applyAlignment="1" applyProtection="1"/>
    <xf numFmtId="0" fontId="9" fillId="0" borderId="0" xfId="2" applyNumberFormat="1" applyFont="1" applyFill="1" applyBorder="1" applyAlignment="1" applyProtection="1"/>
    <xf numFmtId="0" fontId="5" fillId="0" borderId="0" xfId="2" applyNumberFormat="1" applyFont="1" applyFill="1" applyBorder="1" applyAlignment="1" applyProtection="1"/>
    <xf numFmtId="0" fontId="10" fillId="0" borderId="0" xfId="2" applyNumberFormat="1" applyFont="1" applyFill="1" applyBorder="1" applyAlignment="1" applyProtection="1"/>
    <xf numFmtId="0" fontId="5" fillId="0" borderId="0" xfId="2" applyNumberFormat="1" applyFont="1" applyFill="1" applyBorder="1" applyAlignment="1" applyProtection="1">
      <alignment wrapText="1"/>
    </xf>
    <xf numFmtId="0" fontId="10" fillId="0" borderId="0" xfId="2" applyNumberFormat="1" applyFont="1" applyFill="1" applyBorder="1" applyAlignment="1" applyProtection="1">
      <alignment wrapText="1"/>
    </xf>
    <xf numFmtId="0" fontId="11" fillId="0" borderId="0" xfId="3" applyNumberFormat="1" applyFont="1" applyFill="1" applyBorder="1" applyAlignment="1" applyProtection="1">
      <alignment horizontal="center" vertical="center"/>
    </xf>
    <xf numFmtId="0" fontId="11" fillId="0" borderId="0" xfId="3" applyNumberFormat="1" applyFont="1" applyFill="1" applyBorder="1" applyAlignment="1" applyProtection="1">
      <alignment horizontal="center" vertical="center"/>
    </xf>
    <xf numFmtId="0" fontId="10" fillId="0" borderId="0" xfId="3" applyNumberFormat="1" applyFont="1" applyFill="1" applyBorder="1" applyAlignment="1" applyProtection="1">
      <alignment horizontal="left"/>
    </xf>
    <xf numFmtId="0" fontId="10" fillId="0" borderId="0" xfId="3" applyNumberFormat="1" applyFont="1" applyFill="1" applyBorder="1" applyAlignment="1" applyProtection="1">
      <alignment horizontal="left" wrapText="1"/>
    </xf>
    <xf numFmtId="0" fontId="0" fillId="0" borderId="1" xfId="0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2" applyFont="1" applyFill="1" applyAlignment="1">
      <alignment horizontal="center" vertical="center"/>
    </xf>
    <xf numFmtId="0" fontId="6" fillId="0" borderId="0" xfId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">
    <cellStyle name="Звичайний" xfId="0" builtinId="0"/>
    <cellStyle name="Звичайний 2" xfId="1"/>
    <cellStyle name="Обычный_Лист1_1" xfId="3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abSelected="1" zoomScaleNormal="100" workbookViewId="0">
      <pane xSplit="4" ySplit="13" topLeftCell="J53" activePane="bottomRight" state="frozen"/>
      <selection pane="topRight" activeCell="E1" sqref="E1"/>
      <selection pane="bottomLeft" activeCell="A16" sqref="A16"/>
      <selection pane="bottomRight" activeCell="A5" sqref="A5:R5"/>
    </sheetView>
  </sheetViews>
  <sheetFormatPr defaultRowHeight="13.8" x14ac:dyDescent="0.3"/>
  <cols>
    <col min="1" max="3" width="12.109375" style="2" customWidth="1"/>
    <col min="4" max="4" width="40.77734375" style="2" customWidth="1"/>
    <col min="5" max="11" width="13.77734375" style="2" customWidth="1"/>
    <col min="12" max="12" width="20.44140625" style="2" customWidth="1"/>
    <col min="13" max="13" width="13.44140625" style="2" customWidth="1"/>
    <col min="14" max="15" width="13.77734375" style="2" customWidth="1"/>
    <col min="16" max="16" width="16.88671875" style="2" customWidth="1"/>
    <col min="17" max="17" width="18.77734375" style="2" customWidth="1"/>
    <col min="18" max="20" width="8.88671875" style="2"/>
  </cols>
  <sheetData>
    <row r="1" spans="1:20" ht="15.6" x14ac:dyDescent="0.3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  <c r="O1" s="24" t="s">
        <v>152</v>
      </c>
      <c r="P1" s="24"/>
      <c r="Q1" s="24"/>
      <c r="R1" s="24"/>
      <c r="S1" s="22"/>
      <c r="T1" s="22"/>
    </row>
    <row r="2" spans="1:20" ht="15.6" x14ac:dyDescent="0.3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5"/>
      <c r="O2" s="31" t="s">
        <v>146</v>
      </c>
      <c r="P2" s="31"/>
      <c r="Q2" s="31"/>
      <c r="R2" s="26"/>
      <c r="S2" s="22"/>
      <c r="T2" s="22"/>
    </row>
    <row r="3" spans="1:20" ht="15.6" customHeight="1" x14ac:dyDescent="0.3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7"/>
      <c r="O3" s="32" t="s">
        <v>148</v>
      </c>
      <c r="P3" s="32"/>
      <c r="Q3" s="32"/>
      <c r="R3" s="28"/>
      <c r="S3" s="22"/>
      <c r="T3" s="22"/>
    </row>
    <row r="4" spans="1:20" ht="30.6" customHeight="1" x14ac:dyDescent="0.3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7"/>
      <c r="O4" s="32" t="s">
        <v>149</v>
      </c>
      <c r="P4" s="32"/>
      <c r="Q4" s="32"/>
      <c r="R4" s="28"/>
      <c r="S4" s="22"/>
      <c r="T4" s="22"/>
    </row>
    <row r="5" spans="1:20" ht="17.399999999999999" x14ac:dyDescent="0.3">
      <c r="A5" s="38" t="s">
        <v>147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22"/>
      <c r="T5" s="22"/>
    </row>
    <row r="6" spans="1:20" ht="17.399999999999999" x14ac:dyDescent="0.3">
      <c r="A6" s="29"/>
      <c r="B6" s="29"/>
      <c r="C6" s="29"/>
      <c r="D6" s="29"/>
      <c r="E6" s="29"/>
      <c r="F6" s="30" t="s">
        <v>150</v>
      </c>
      <c r="G6" s="39"/>
      <c r="H6" s="39"/>
      <c r="I6" s="39"/>
      <c r="J6" s="39"/>
      <c r="K6" s="39"/>
      <c r="L6" s="39"/>
      <c r="M6" s="30"/>
      <c r="N6" s="30"/>
      <c r="O6" s="30"/>
      <c r="P6" s="30"/>
      <c r="Q6" s="30"/>
      <c r="R6" s="30"/>
      <c r="S6" s="22"/>
      <c r="T6" s="22"/>
    </row>
    <row r="7" spans="1:20" s="1" customFormat="1" ht="21" customHeight="1" x14ac:dyDescent="0.35">
      <c r="A7" s="34" t="s">
        <v>151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"/>
      <c r="S7" s="3"/>
      <c r="T7" s="3"/>
    </row>
    <row r="8" spans="1:20" x14ac:dyDescent="0.3">
      <c r="Q8" s="4" t="s">
        <v>0</v>
      </c>
    </row>
    <row r="9" spans="1:20" ht="27.6" customHeight="1" x14ac:dyDescent="0.3">
      <c r="A9" s="40" t="s">
        <v>1</v>
      </c>
      <c r="B9" s="40" t="s">
        <v>2</v>
      </c>
      <c r="C9" s="40" t="s">
        <v>3</v>
      </c>
      <c r="D9" s="33" t="s">
        <v>4</v>
      </c>
      <c r="E9" s="33" t="s">
        <v>5</v>
      </c>
      <c r="F9" s="33"/>
      <c r="G9" s="33"/>
      <c r="H9" s="33"/>
      <c r="I9" s="33"/>
      <c r="J9" s="33" t="s">
        <v>12</v>
      </c>
      <c r="K9" s="33"/>
      <c r="L9" s="33"/>
      <c r="M9" s="33"/>
      <c r="N9" s="33"/>
      <c r="O9" s="33"/>
      <c r="P9" s="33"/>
      <c r="Q9" s="33" t="s">
        <v>14</v>
      </c>
    </row>
    <row r="10" spans="1:20" ht="20.399999999999999" customHeight="1" x14ac:dyDescent="0.3">
      <c r="A10" s="33"/>
      <c r="B10" s="33"/>
      <c r="C10" s="33"/>
      <c r="D10" s="33"/>
      <c r="E10" s="33" t="s">
        <v>6</v>
      </c>
      <c r="F10" s="33" t="s">
        <v>7</v>
      </c>
      <c r="G10" s="33" t="s">
        <v>8</v>
      </c>
      <c r="H10" s="33"/>
      <c r="I10" s="33" t="s">
        <v>11</v>
      </c>
      <c r="J10" s="33" t="s">
        <v>6</v>
      </c>
      <c r="K10" s="33" t="s">
        <v>13</v>
      </c>
      <c r="L10" s="19" t="s">
        <v>8</v>
      </c>
      <c r="M10" s="33" t="s">
        <v>7</v>
      </c>
      <c r="N10" s="33" t="s">
        <v>8</v>
      </c>
      <c r="O10" s="33"/>
      <c r="P10" s="33" t="s">
        <v>11</v>
      </c>
      <c r="Q10" s="33"/>
    </row>
    <row r="11" spans="1:20" x14ac:dyDescent="0.3">
      <c r="A11" s="33"/>
      <c r="B11" s="33"/>
      <c r="C11" s="33"/>
      <c r="D11" s="33"/>
      <c r="E11" s="33"/>
      <c r="F11" s="33"/>
      <c r="G11" s="33" t="s">
        <v>9</v>
      </c>
      <c r="H11" s="33" t="s">
        <v>10</v>
      </c>
      <c r="I11" s="33"/>
      <c r="J11" s="33"/>
      <c r="K11" s="33"/>
      <c r="L11" s="36" t="s">
        <v>145</v>
      </c>
      <c r="M11" s="33"/>
      <c r="N11" s="33" t="s">
        <v>9</v>
      </c>
      <c r="O11" s="33" t="s">
        <v>10</v>
      </c>
      <c r="P11" s="33"/>
      <c r="Q11" s="33"/>
    </row>
    <row r="12" spans="1:20" ht="73.2" customHeight="1" x14ac:dyDescent="0.3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7"/>
      <c r="M12" s="33"/>
      <c r="N12" s="33"/>
      <c r="O12" s="33"/>
      <c r="P12" s="33"/>
      <c r="Q12" s="33"/>
    </row>
    <row r="13" spans="1:20" ht="19.2" customHeight="1" x14ac:dyDescent="0.3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">
        <v>9</v>
      </c>
      <c r="J13" s="5">
        <v>10</v>
      </c>
      <c r="K13" s="5">
        <v>11</v>
      </c>
      <c r="L13" s="5">
        <v>12</v>
      </c>
      <c r="M13" s="5">
        <v>13</v>
      </c>
      <c r="N13" s="5">
        <v>14</v>
      </c>
      <c r="O13" s="5">
        <v>15</v>
      </c>
      <c r="P13" s="5">
        <v>16</v>
      </c>
      <c r="Q13" s="5">
        <v>17</v>
      </c>
    </row>
    <row r="14" spans="1:20" ht="19.2" customHeight="1" x14ac:dyDescent="0.3">
      <c r="A14" s="6" t="s">
        <v>15</v>
      </c>
      <c r="B14" s="7"/>
      <c r="C14" s="8"/>
      <c r="D14" s="9" t="s">
        <v>16</v>
      </c>
      <c r="E14" s="10">
        <v>132031854</v>
      </c>
      <c r="F14" s="10">
        <v>125558985</v>
      </c>
      <c r="G14" s="10">
        <v>40081037</v>
      </c>
      <c r="H14" s="10">
        <v>4519300</v>
      </c>
      <c r="I14" s="10">
        <v>6272869</v>
      </c>
      <c r="J14" s="10">
        <v>41190305</v>
      </c>
      <c r="K14" s="10">
        <v>37959200</v>
      </c>
      <c r="L14" s="10">
        <v>37959200</v>
      </c>
      <c r="M14" s="10">
        <v>3231105</v>
      </c>
      <c r="N14" s="10">
        <v>0</v>
      </c>
      <c r="O14" s="10">
        <v>10000</v>
      </c>
      <c r="P14" s="10">
        <v>37959200</v>
      </c>
      <c r="Q14" s="10">
        <f>E14+J14</f>
        <v>173222159</v>
      </c>
    </row>
    <row r="15" spans="1:20" ht="19.2" customHeight="1" x14ac:dyDescent="0.3">
      <c r="A15" s="6" t="s">
        <v>17</v>
      </c>
      <c r="B15" s="7"/>
      <c r="C15" s="8"/>
      <c r="D15" s="9" t="s">
        <v>16</v>
      </c>
      <c r="E15" s="10">
        <v>132031854</v>
      </c>
      <c r="F15" s="10">
        <v>125558985</v>
      </c>
      <c r="G15" s="10">
        <v>40081037</v>
      </c>
      <c r="H15" s="10">
        <v>4519300</v>
      </c>
      <c r="I15" s="10">
        <v>6272869</v>
      </c>
      <c r="J15" s="10">
        <v>41190305</v>
      </c>
      <c r="K15" s="10">
        <v>37959200</v>
      </c>
      <c r="L15" s="10">
        <v>37959200</v>
      </c>
      <c r="M15" s="10">
        <v>3231105</v>
      </c>
      <c r="N15" s="10">
        <v>0</v>
      </c>
      <c r="O15" s="10">
        <v>10000</v>
      </c>
      <c r="P15" s="10">
        <v>37959200</v>
      </c>
      <c r="Q15" s="10">
        <f>E15+J15</f>
        <v>173222159</v>
      </c>
    </row>
    <row r="16" spans="1:20" ht="69" x14ac:dyDescent="0.3">
      <c r="A16" s="11" t="s">
        <v>18</v>
      </c>
      <c r="B16" s="11" t="s">
        <v>20</v>
      </c>
      <c r="C16" s="12" t="s">
        <v>19</v>
      </c>
      <c r="D16" s="13" t="s">
        <v>21</v>
      </c>
      <c r="E16" s="14">
        <v>11666500</v>
      </c>
      <c r="F16" s="14">
        <v>11666500</v>
      </c>
      <c r="G16" s="14">
        <v>7413400</v>
      </c>
      <c r="H16" s="14">
        <v>873700</v>
      </c>
      <c r="I16" s="14">
        <v>0</v>
      </c>
      <c r="J16" s="14">
        <v>1000700</v>
      </c>
      <c r="K16" s="14">
        <v>930000</v>
      </c>
      <c r="L16" s="14">
        <v>930000</v>
      </c>
      <c r="M16" s="14">
        <v>70700</v>
      </c>
      <c r="N16" s="14">
        <v>0</v>
      </c>
      <c r="O16" s="14">
        <v>0</v>
      </c>
      <c r="P16" s="14">
        <v>930000</v>
      </c>
      <c r="Q16" s="14">
        <f>E16+J16</f>
        <v>12667200</v>
      </c>
    </row>
    <row r="17" spans="1:20" x14ac:dyDescent="0.3">
      <c r="A17" s="11" t="s">
        <v>22</v>
      </c>
      <c r="B17" s="11" t="s">
        <v>24</v>
      </c>
      <c r="C17" s="12" t="s">
        <v>23</v>
      </c>
      <c r="D17" s="13" t="s">
        <v>25</v>
      </c>
      <c r="E17" s="14">
        <v>10649523</v>
      </c>
      <c r="F17" s="14">
        <v>10649523</v>
      </c>
      <c r="G17" s="14">
        <v>6794531</v>
      </c>
      <c r="H17" s="14">
        <v>990000</v>
      </c>
      <c r="I17" s="14">
        <v>0</v>
      </c>
      <c r="J17" s="14">
        <v>1595765</v>
      </c>
      <c r="K17" s="14">
        <v>959000</v>
      </c>
      <c r="L17" s="14">
        <v>959000</v>
      </c>
      <c r="M17" s="14">
        <v>636765</v>
      </c>
      <c r="N17" s="14">
        <v>0</v>
      </c>
      <c r="O17" s="14">
        <v>0</v>
      </c>
      <c r="P17" s="14">
        <v>959000</v>
      </c>
      <c r="Q17" s="14">
        <f>E17+J17</f>
        <v>12245288</v>
      </c>
    </row>
    <row r="18" spans="1:20" ht="69" x14ac:dyDescent="0.3">
      <c r="A18" s="11" t="s">
        <v>26</v>
      </c>
      <c r="B18" s="11" t="s">
        <v>28</v>
      </c>
      <c r="C18" s="12" t="s">
        <v>27</v>
      </c>
      <c r="D18" s="13" t="s">
        <v>29</v>
      </c>
      <c r="E18" s="14">
        <v>33750561</v>
      </c>
      <c r="F18" s="14">
        <v>33750561</v>
      </c>
      <c r="G18" s="14">
        <v>23349006</v>
      </c>
      <c r="H18" s="14">
        <v>1752000</v>
      </c>
      <c r="I18" s="14">
        <v>0</v>
      </c>
      <c r="J18" s="14">
        <v>2502640</v>
      </c>
      <c r="K18" s="14">
        <v>100000</v>
      </c>
      <c r="L18" s="14">
        <v>100000</v>
      </c>
      <c r="M18" s="14">
        <v>2402640</v>
      </c>
      <c r="N18" s="14">
        <v>0</v>
      </c>
      <c r="O18" s="14">
        <v>0</v>
      </c>
      <c r="P18" s="14">
        <v>100000</v>
      </c>
      <c r="Q18" s="14">
        <f>E18+J18</f>
        <v>36253201</v>
      </c>
    </row>
    <row r="19" spans="1:20" ht="27.6" x14ac:dyDescent="0.3">
      <c r="A19" s="15"/>
      <c r="B19" s="15"/>
      <c r="C19" s="16"/>
      <c r="D19" s="17" t="s">
        <v>141</v>
      </c>
      <c r="E19" s="18">
        <v>22358600</v>
      </c>
      <c r="F19" s="18">
        <v>22358600</v>
      </c>
      <c r="G19" s="18">
        <v>18177724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22358600</v>
      </c>
      <c r="R19"/>
      <c r="S19"/>
      <c r="T19"/>
    </row>
    <row r="20" spans="1:20" ht="55.2" x14ac:dyDescent="0.3">
      <c r="A20" s="15"/>
      <c r="B20" s="15"/>
      <c r="C20" s="16"/>
      <c r="D20" s="17" t="s">
        <v>142</v>
      </c>
      <c r="E20" s="18">
        <v>59054</v>
      </c>
      <c r="F20" s="18">
        <v>59054</v>
      </c>
      <c r="G20" s="18">
        <v>48405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59054</v>
      </c>
      <c r="R20"/>
      <c r="S20"/>
      <c r="T20"/>
    </row>
    <row r="21" spans="1:20" ht="55.2" hidden="1" x14ac:dyDescent="0.3">
      <c r="A21" s="15"/>
      <c r="B21" s="15"/>
      <c r="C21" s="16"/>
      <c r="D21" s="17" t="s">
        <v>143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/>
      <c r="S21"/>
      <c r="T21"/>
    </row>
    <row r="22" spans="1:20" ht="41.4" hidden="1" x14ac:dyDescent="0.3">
      <c r="A22" s="15"/>
      <c r="B22" s="15"/>
      <c r="C22" s="16"/>
      <c r="D22" s="17" t="s">
        <v>144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/>
      <c r="S22"/>
      <c r="T22"/>
    </row>
    <row r="23" spans="1:20" ht="27.6" x14ac:dyDescent="0.3">
      <c r="A23" s="11" t="s">
        <v>30</v>
      </c>
      <c r="B23" s="11" t="s">
        <v>32</v>
      </c>
      <c r="C23" s="12" t="s">
        <v>31</v>
      </c>
      <c r="D23" s="13" t="s">
        <v>33</v>
      </c>
      <c r="E23" s="14">
        <v>1645600</v>
      </c>
      <c r="F23" s="14">
        <v>1645600</v>
      </c>
      <c r="G23" s="14">
        <v>1168100</v>
      </c>
      <c r="H23" s="14">
        <v>0</v>
      </c>
      <c r="I23" s="14">
        <v>0</v>
      </c>
      <c r="J23" s="14">
        <v>20000</v>
      </c>
      <c r="K23" s="14">
        <v>20000</v>
      </c>
      <c r="L23" s="14">
        <v>20000</v>
      </c>
      <c r="M23" s="14">
        <v>0</v>
      </c>
      <c r="N23" s="14">
        <v>0</v>
      </c>
      <c r="O23" s="14">
        <v>0</v>
      </c>
      <c r="P23" s="14">
        <v>20000</v>
      </c>
      <c r="Q23" s="14">
        <f t="shared" ref="Q23:Q53" si="0">E23+J23</f>
        <v>1665600</v>
      </c>
    </row>
    <row r="24" spans="1:20" x14ac:dyDescent="0.3">
      <c r="A24" s="11" t="s">
        <v>34</v>
      </c>
      <c r="B24" s="11" t="s">
        <v>35</v>
      </c>
      <c r="C24" s="12" t="s">
        <v>31</v>
      </c>
      <c r="D24" s="13" t="s">
        <v>36</v>
      </c>
      <c r="E24" s="14">
        <v>250000</v>
      </c>
      <c r="F24" s="14">
        <v>250000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f t="shared" si="0"/>
        <v>250000</v>
      </c>
    </row>
    <row r="25" spans="1:20" ht="41.4" x14ac:dyDescent="0.3">
      <c r="A25" s="11" t="s">
        <v>37</v>
      </c>
      <c r="B25" s="11" t="s">
        <v>39</v>
      </c>
      <c r="C25" s="12" t="s">
        <v>38</v>
      </c>
      <c r="D25" s="13" t="s">
        <v>40</v>
      </c>
      <c r="E25" s="14">
        <v>1270000</v>
      </c>
      <c r="F25" s="14">
        <v>1270000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f t="shared" si="0"/>
        <v>1270000</v>
      </c>
    </row>
    <row r="26" spans="1:20" x14ac:dyDescent="0.3">
      <c r="A26" s="11" t="s">
        <v>41</v>
      </c>
      <c r="B26" s="11" t="s">
        <v>43</v>
      </c>
      <c r="C26" s="12" t="s">
        <v>42</v>
      </c>
      <c r="D26" s="13" t="s">
        <v>44</v>
      </c>
      <c r="E26" s="14">
        <v>54000</v>
      </c>
      <c r="F26" s="14">
        <v>54000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f t="shared" si="0"/>
        <v>54000</v>
      </c>
    </row>
    <row r="27" spans="1:20" ht="69" x14ac:dyDescent="0.3">
      <c r="A27" s="11" t="s">
        <v>45</v>
      </c>
      <c r="B27" s="11" t="s">
        <v>46</v>
      </c>
      <c r="C27" s="12" t="s">
        <v>42</v>
      </c>
      <c r="D27" s="13" t="s">
        <v>47</v>
      </c>
      <c r="E27" s="14">
        <v>596080</v>
      </c>
      <c r="F27" s="14">
        <v>596080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f t="shared" si="0"/>
        <v>596080</v>
      </c>
    </row>
    <row r="28" spans="1:20" ht="27.6" x14ac:dyDescent="0.3">
      <c r="A28" s="11" t="s">
        <v>48</v>
      </c>
      <c r="B28" s="11" t="s">
        <v>50</v>
      </c>
      <c r="C28" s="12" t="s">
        <v>49</v>
      </c>
      <c r="D28" s="13" t="s">
        <v>51</v>
      </c>
      <c r="E28" s="14">
        <v>850000</v>
      </c>
      <c r="F28" s="14">
        <v>850000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f t="shared" si="0"/>
        <v>850000</v>
      </c>
    </row>
    <row r="29" spans="1:20" x14ac:dyDescent="0.3">
      <c r="A29" s="11" t="s">
        <v>52</v>
      </c>
      <c r="B29" s="11" t="s">
        <v>54</v>
      </c>
      <c r="C29" s="12" t="s">
        <v>53</v>
      </c>
      <c r="D29" s="13" t="s">
        <v>55</v>
      </c>
      <c r="E29" s="14">
        <v>534740</v>
      </c>
      <c r="F29" s="14">
        <v>534740</v>
      </c>
      <c r="G29" s="14">
        <v>321800</v>
      </c>
      <c r="H29" s="14">
        <v>0</v>
      </c>
      <c r="I29" s="14">
        <v>0</v>
      </c>
      <c r="J29" s="14">
        <v>120000</v>
      </c>
      <c r="K29" s="14">
        <v>120000</v>
      </c>
      <c r="L29" s="14">
        <v>120000</v>
      </c>
      <c r="M29" s="14">
        <v>0</v>
      </c>
      <c r="N29" s="14">
        <v>0</v>
      </c>
      <c r="O29" s="14">
        <v>0</v>
      </c>
      <c r="P29" s="14">
        <v>120000</v>
      </c>
      <c r="Q29" s="14">
        <f t="shared" si="0"/>
        <v>654740</v>
      </c>
    </row>
    <row r="30" spans="1:20" ht="41.4" x14ac:dyDescent="0.3">
      <c r="A30" s="11" t="s">
        <v>56</v>
      </c>
      <c r="B30" s="11" t="s">
        <v>58</v>
      </c>
      <c r="C30" s="12" t="s">
        <v>57</v>
      </c>
      <c r="D30" s="13" t="s">
        <v>59</v>
      </c>
      <c r="E30" s="14">
        <v>1225100</v>
      </c>
      <c r="F30" s="14">
        <v>1225100</v>
      </c>
      <c r="G30" s="14">
        <v>567000</v>
      </c>
      <c r="H30" s="14">
        <v>370100</v>
      </c>
      <c r="I30" s="14">
        <v>0</v>
      </c>
      <c r="J30" s="14">
        <v>200000</v>
      </c>
      <c r="K30" s="14">
        <v>200000</v>
      </c>
      <c r="L30" s="14">
        <v>200000</v>
      </c>
      <c r="M30" s="14">
        <v>0</v>
      </c>
      <c r="N30" s="14">
        <v>0</v>
      </c>
      <c r="O30" s="14">
        <v>0</v>
      </c>
      <c r="P30" s="14">
        <v>200000</v>
      </c>
      <c r="Q30" s="14">
        <f t="shared" si="0"/>
        <v>1425100</v>
      </c>
    </row>
    <row r="31" spans="1:20" x14ac:dyDescent="0.3">
      <c r="A31" s="11" t="s">
        <v>60</v>
      </c>
      <c r="B31" s="11" t="s">
        <v>62</v>
      </c>
      <c r="C31" s="12" t="s">
        <v>61</v>
      </c>
      <c r="D31" s="13" t="s">
        <v>63</v>
      </c>
      <c r="E31" s="14">
        <v>200000</v>
      </c>
      <c r="F31" s="14">
        <v>200000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f t="shared" si="0"/>
        <v>200000</v>
      </c>
    </row>
    <row r="32" spans="1:20" ht="27.6" x14ac:dyDescent="0.3">
      <c r="A32" s="11" t="s">
        <v>64</v>
      </c>
      <c r="B32" s="11" t="s">
        <v>66</v>
      </c>
      <c r="C32" s="12" t="s">
        <v>65</v>
      </c>
      <c r="D32" s="13" t="s">
        <v>67</v>
      </c>
      <c r="E32" s="14">
        <v>945500</v>
      </c>
      <c r="F32" s="14">
        <v>945500</v>
      </c>
      <c r="G32" s="14">
        <v>446700</v>
      </c>
      <c r="H32" s="14">
        <v>500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f t="shared" si="0"/>
        <v>945500</v>
      </c>
    </row>
    <row r="33" spans="1:17" ht="55.2" x14ac:dyDescent="0.3">
      <c r="A33" s="11" t="s">
        <v>68</v>
      </c>
      <c r="B33" s="11" t="s">
        <v>69</v>
      </c>
      <c r="C33" s="12" t="s">
        <v>65</v>
      </c>
      <c r="D33" s="13" t="s">
        <v>70</v>
      </c>
      <c r="E33" s="14">
        <v>500000</v>
      </c>
      <c r="F33" s="14">
        <v>500000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f t="shared" si="0"/>
        <v>500000</v>
      </c>
    </row>
    <row r="34" spans="1:17" ht="27.6" x14ac:dyDescent="0.3">
      <c r="A34" s="11" t="s">
        <v>71</v>
      </c>
      <c r="B34" s="11" t="s">
        <v>73</v>
      </c>
      <c r="C34" s="12" t="s">
        <v>72</v>
      </c>
      <c r="D34" s="13" t="s">
        <v>74</v>
      </c>
      <c r="E34" s="14">
        <v>100000</v>
      </c>
      <c r="F34" s="14">
        <v>100000</v>
      </c>
      <c r="G34" s="14">
        <v>0</v>
      </c>
      <c r="H34" s="14">
        <v>0</v>
      </c>
      <c r="I34" s="14">
        <v>0</v>
      </c>
      <c r="J34" s="14">
        <v>220000</v>
      </c>
      <c r="K34" s="14">
        <v>200000</v>
      </c>
      <c r="L34" s="14">
        <v>200000</v>
      </c>
      <c r="M34" s="14">
        <v>20000</v>
      </c>
      <c r="N34" s="14">
        <v>0</v>
      </c>
      <c r="O34" s="14">
        <v>10000</v>
      </c>
      <c r="P34" s="14">
        <v>200000</v>
      </c>
      <c r="Q34" s="14">
        <f t="shared" si="0"/>
        <v>320000</v>
      </c>
    </row>
    <row r="35" spans="1:17" x14ac:dyDescent="0.3">
      <c r="A35" s="11" t="s">
        <v>75</v>
      </c>
      <c r="B35" s="11" t="s">
        <v>76</v>
      </c>
      <c r="C35" s="12" t="s">
        <v>72</v>
      </c>
      <c r="D35" s="13" t="s">
        <v>77</v>
      </c>
      <c r="E35" s="14">
        <v>6830746</v>
      </c>
      <c r="F35" s="14">
        <v>6598177</v>
      </c>
      <c r="G35" s="14">
        <v>20500</v>
      </c>
      <c r="H35" s="14">
        <v>533000</v>
      </c>
      <c r="I35" s="14">
        <v>232569</v>
      </c>
      <c r="J35" s="14">
        <v>9000200</v>
      </c>
      <c r="K35" s="14">
        <v>9000200</v>
      </c>
      <c r="L35" s="14">
        <v>9000200</v>
      </c>
      <c r="M35" s="14">
        <v>0</v>
      </c>
      <c r="N35" s="14">
        <v>0</v>
      </c>
      <c r="O35" s="14">
        <v>0</v>
      </c>
      <c r="P35" s="14">
        <v>9000200</v>
      </c>
      <c r="Q35" s="14">
        <f t="shared" si="0"/>
        <v>15830946</v>
      </c>
    </row>
    <row r="36" spans="1:17" ht="55.2" x14ac:dyDescent="0.3">
      <c r="A36" s="11" t="s">
        <v>78</v>
      </c>
      <c r="B36" s="11" t="s">
        <v>80</v>
      </c>
      <c r="C36" s="12" t="s">
        <v>79</v>
      </c>
      <c r="D36" s="13" t="s">
        <v>81</v>
      </c>
      <c r="E36" s="14">
        <v>40300</v>
      </c>
      <c r="F36" s="14">
        <v>0</v>
      </c>
      <c r="G36" s="14">
        <v>0</v>
      </c>
      <c r="H36" s="14">
        <v>0</v>
      </c>
      <c r="I36" s="14">
        <v>40300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f t="shared" si="0"/>
        <v>40300</v>
      </c>
    </row>
    <row r="37" spans="1:17" ht="27.6" x14ac:dyDescent="0.3">
      <c r="A37" s="11" t="s">
        <v>82</v>
      </c>
      <c r="B37" s="11" t="s">
        <v>84</v>
      </c>
      <c r="C37" s="12" t="s">
        <v>83</v>
      </c>
      <c r="D37" s="13" t="s">
        <v>85</v>
      </c>
      <c r="E37" s="14">
        <v>100000</v>
      </c>
      <c r="F37" s="14">
        <v>0</v>
      </c>
      <c r="G37" s="14">
        <v>0</v>
      </c>
      <c r="H37" s="14">
        <v>0</v>
      </c>
      <c r="I37" s="14">
        <v>100000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f t="shared" si="0"/>
        <v>100000</v>
      </c>
    </row>
    <row r="38" spans="1:17" x14ac:dyDescent="0.3">
      <c r="A38" s="11" t="s">
        <v>86</v>
      </c>
      <c r="B38" s="11" t="s">
        <v>87</v>
      </c>
      <c r="C38" s="12" t="s">
        <v>83</v>
      </c>
      <c r="D38" s="13" t="s">
        <v>88</v>
      </c>
      <c r="E38" s="14">
        <v>700000</v>
      </c>
      <c r="F38" s="14">
        <v>0</v>
      </c>
      <c r="G38" s="14">
        <v>0</v>
      </c>
      <c r="H38" s="14">
        <v>0</v>
      </c>
      <c r="I38" s="14">
        <v>700000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f t="shared" si="0"/>
        <v>700000</v>
      </c>
    </row>
    <row r="39" spans="1:17" x14ac:dyDescent="0.3">
      <c r="A39" s="11" t="s">
        <v>89</v>
      </c>
      <c r="B39" s="11" t="s">
        <v>91</v>
      </c>
      <c r="C39" s="12" t="s">
        <v>90</v>
      </c>
      <c r="D39" s="13" t="s">
        <v>92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600000</v>
      </c>
      <c r="K39" s="14">
        <v>600000</v>
      </c>
      <c r="L39" s="14">
        <v>600000</v>
      </c>
      <c r="M39" s="14">
        <v>0</v>
      </c>
      <c r="N39" s="14">
        <v>0</v>
      </c>
      <c r="O39" s="14">
        <v>0</v>
      </c>
      <c r="P39" s="14">
        <v>600000</v>
      </c>
      <c r="Q39" s="14">
        <f t="shared" si="0"/>
        <v>600000</v>
      </c>
    </row>
    <row r="40" spans="1:17" ht="27.6" x14ac:dyDescent="0.3">
      <c r="A40" s="11" t="s">
        <v>93</v>
      </c>
      <c r="B40" s="11" t="s">
        <v>94</v>
      </c>
      <c r="C40" s="12" t="s">
        <v>90</v>
      </c>
      <c r="D40" s="13" t="s">
        <v>95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1430000</v>
      </c>
      <c r="K40" s="14">
        <v>1430000</v>
      </c>
      <c r="L40" s="14">
        <v>1430000</v>
      </c>
      <c r="M40" s="14">
        <v>0</v>
      </c>
      <c r="N40" s="14">
        <v>0</v>
      </c>
      <c r="O40" s="14">
        <v>0</v>
      </c>
      <c r="P40" s="14">
        <v>1430000</v>
      </c>
      <c r="Q40" s="14">
        <f t="shared" si="0"/>
        <v>1430000</v>
      </c>
    </row>
    <row r="41" spans="1:17" ht="27.6" x14ac:dyDescent="0.3">
      <c r="A41" s="11" t="s">
        <v>96</v>
      </c>
      <c r="B41" s="11" t="s">
        <v>98</v>
      </c>
      <c r="C41" s="12" t="s">
        <v>97</v>
      </c>
      <c r="D41" s="13" t="s">
        <v>99</v>
      </c>
      <c r="E41" s="14">
        <v>700000</v>
      </c>
      <c r="F41" s="14">
        <v>700000</v>
      </c>
      <c r="G41" s="14">
        <v>0</v>
      </c>
      <c r="H41" s="14">
        <v>0</v>
      </c>
      <c r="I41" s="14">
        <v>0</v>
      </c>
      <c r="J41" s="14">
        <v>15900000</v>
      </c>
      <c r="K41" s="14">
        <v>15900000</v>
      </c>
      <c r="L41" s="14">
        <v>15900000</v>
      </c>
      <c r="M41" s="14">
        <v>0</v>
      </c>
      <c r="N41" s="14">
        <v>0</v>
      </c>
      <c r="O41" s="14">
        <v>0</v>
      </c>
      <c r="P41" s="14">
        <v>15900000</v>
      </c>
      <c r="Q41" s="14">
        <f t="shared" si="0"/>
        <v>16600000</v>
      </c>
    </row>
    <row r="42" spans="1:17" ht="41.4" x14ac:dyDescent="0.3">
      <c r="A42" s="11" t="s">
        <v>100</v>
      </c>
      <c r="B42" s="11" t="s">
        <v>102</v>
      </c>
      <c r="C42" s="12" t="s">
        <v>101</v>
      </c>
      <c r="D42" s="13" t="s">
        <v>103</v>
      </c>
      <c r="E42" s="14">
        <v>7000000</v>
      </c>
      <c r="F42" s="14">
        <v>7000000</v>
      </c>
      <c r="G42" s="14">
        <v>0</v>
      </c>
      <c r="H42" s="14">
        <v>0</v>
      </c>
      <c r="I42" s="14">
        <v>0</v>
      </c>
      <c r="J42" s="14">
        <v>7000000</v>
      </c>
      <c r="K42" s="14">
        <v>7000000</v>
      </c>
      <c r="L42" s="14">
        <v>7000000</v>
      </c>
      <c r="M42" s="14">
        <v>0</v>
      </c>
      <c r="N42" s="14">
        <v>0</v>
      </c>
      <c r="O42" s="14">
        <v>0</v>
      </c>
      <c r="P42" s="14">
        <v>7000000</v>
      </c>
      <c r="Q42" s="14">
        <f t="shared" si="0"/>
        <v>14000000</v>
      </c>
    </row>
    <row r="43" spans="1:17" ht="27.6" x14ac:dyDescent="0.3">
      <c r="A43" s="11" t="s">
        <v>104</v>
      </c>
      <c r="B43" s="11" t="s">
        <v>105</v>
      </c>
      <c r="C43" s="12" t="s">
        <v>97</v>
      </c>
      <c r="D43" s="13" t="s">
        <v>106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1500000</v>
      </c>
      <c r="K43" s="14">
        <v>1500000</v>
      </c>
      <c r="L43" s="14">
        <v>1500000</v>
      </c>
      <c r="M43" s="14">
        <v>0</v>
      </c>
      <c r="N43" s="14">
        <v>0</v>
      </c>
      <c r="O43" s="14">
        <v>0</v>
      </c>
      <c r="P43" s="14">
        <v>1500000</v>
      </c>
      <c r="Q43" s="14">
        <f t="shared" si="0"/>
        <v>1500000</v>
      </c>
    </row>
    <row r="44" spans="1:17" x14ac:dyDescent="0.3">
      <c r="A44" s="11" t="s">
        <v>107</v>
      </c>
      <c r="B44" s="11" t="s">
        <v>108</v>
      </c>
      <c r="C44" s="12" t="s">
        <v>97</v>
      </c>
      <c r="D44" s="13" t="s">
        <v>109</v>
      </c>
      <c r="E44" s="14">
        <v>5000000</v>
      </c>
      <c r="F44" s="14">
        <v>0</v>
      </c>
      <c r="G44" s="14">
        <v>0</v>
      </c>
      <c r="H44" s="14">
        <v>0</v>
      </c>
      <c r="I44" s="14">
        <v>5000000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f t="shared" si="0"/>
        <v>5000000</v>
      </c>
    </row>
    <row r="45" spans="1:17" ht="27.6" x14ac:dyDescent="0.3">
      <c r="A45" s="11" t="s">
        <v>110</v>
      </c>
      <c r="B45" s="11" t="s">
        <v>112</v>
      </c>
      <c r="C45" s="12" t="s">
        <v>111</v>
      </c>
      <c r="D45" s="13" t="s">
        <v>113</v>
      </c>
      <c r="E45" s="14">
        <v>200000</v>
      </c>
      <c r="F45" s="14">
        <v>0</v>
      </c>
      <c r="G45" s="14">
        <v>0</v>
      </c>
      <c r="H45" s="14">
        <v>0</v>
      </c>
      <c r="I45" s="14">
        <v>200000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f t="shared" si="0"/>
        <v>200000</v>
      </c>
    </row>
    <row r="46" spans="1:17" ht="27.6" x14ac:dyDescent="0.3">
      <c r="A46" s="11" t="s">
        <v>114</v>
      </c>
      <c r="B46" s="11" t="s">
        <v>115</v>
      </c>
      <c r="C46" s="12" t="s">
        <v>111</v>
      </c>
      <c r="D46" s="13" t="s">
        <v>116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101000</v>
      </c>
      <c r="K46" s="14">
        <v>0</v>
      </c>
      <c r="L46" s="14">
        <v>0</v>
      </c>
      <c r="M46" s="14">
        <v>101000</v>
      </c>
      <c r="N46" s="14">
        <v>0</v>
      </c>
      <c r="O46" s="14">
        <v>0</v>
      </c>
      <c r="P46" s="14">
        <v>0</v>
      </c>
      <c r="Q46" s="14">
        <f t="shared" si="0"/>
        <v>101000</v>
      </c>
    </row>
    <row r="47" spans="1:17" x14ac:dyDescent="0.3">
      <c r="A47" s="11" t="s">
        <v>117</v>
      </c>
      <c r="B47" s="11" t="s">
        <v>119</v>
      </c>
      <c r="C47" s="12" t="s">
        <v>118</v>
      </c>
      <c r="D47" s="13" t="s">
        <v>120</v>
      </c>
      <c r="E47" s="14">
        <v>200000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f t="shared" si="0"/>
        <v>200000</v>
      </c>
    </row>
    <row r="48" spans="1:17" x14ac:dyDescent="0.3">
      <c r="A48" s="11" t="s">
        <v>121</v>
      </c>
      <c r="B48" s="11" t="s">
        <v>123</v>
      </c>
      <c r="C48" s="12" t="s">
        <v>122</v>
      </c>
      <c r="D48" s="13" t="s">
        <v>124</v>
      </c>
      <c r="E48" s="14">
        <v>32631200</v>
      </c>
      <c r="F48" s="14">
        <v>32631200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f t="shared" si="0"/>
        <v>32631200</v>
      </c>
    </row>
    <row r="49" spans="1:17" ht="41.4" x14ac:dyDescent="0.3">
      <c r="A49" s="11" t="s">
        <v>125</v>
      </c>
      <c r="B49" s="11" t="s">
        <v>126</v>
      </c>
      <c r="C49" s="12" t="s">
        <v>122</v>
      </c>
      <c r="D49" s="13" t="s">
        <v>127</v>
      </c>
      <c r="E49" s="14">
        <v>4849200</v>
      </c>
      <c r="F49" s="14">
        <v>4849200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f t="shared" si="0"/>
        <v>4849200</v>
      </c>
    </row>
    <row r="50" spans="1:17" ht="82.8" x14ac:dyDescent="0.3">
      <c r="A50" s="11" t="s">
        <v>128</v>
      </c>
      <c r="B50" s="11" t="s">
        <v>129</v>
      </c>
      <c r="C50" s="12" t="s">
        <v>122</v>
      </c>
      <c r="D50" s="13" t="s">
        <v>130</v>
      </c>
      <c r="E50" s="14">
        <v>5750000</v>
      </c>
      <c r="F50" s="14">
        <v>5750000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f t="shared" si="0"/>
        <v>5750000</v>
      </c>
    </row>
    <row r="51" spans="1:17" x14ac:dyDescent="0.3">
      <c r="A51" s="11" t="s">
        <v>131</v>
      </c>
      <c r="B51" s="11" t="s">
        <v>132</v>
      </c>
      <c r="C51" s="12" t="s">
        <v>122</v>
      </c>
      <c r="D51" s="13" t="s">
        <v>133</v>
      </c>
      <c r="E51" s="14">
        <v>3767804</v>
      </c>
      <c r="F51" s="14">
        <v>3767804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f t="shared" si="0"/>
        <v>3767804</v>
      </c>
    </row>
    <row r="52" spans="1:17" ht="41.4" x14ac:dyDescent="0.3">
      <c r="A52" s="11" t="s">
        <v>134</v>
      </c>
      <c r="B52" s="11" t="s">
        <v>135</v>
      </c>
      <c r="C52" s="12" t="s">
        <v>122</v>
      </c>
      <c r="D52" s="13" t="s">
        <v>136</v>
      </c>
      <c r="E52" s="14">
        <v>25000</v>
      </c>
      <c r="F52" s="14">
        <v>25000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f t="shared" si="0"/>
        <v>25000</v>
      </c>
    </row>
    <row r="53" spans="1:17" ht="21.6" customHeight="1" x14ac:dyDescent="0.3">
      <c r="A53" s="7" t="s">
        <v>137</v>
      </c>
      <c r="B53" s="6" t="s">
        <v>137</v>
      </c>
      <c r="C53" s="8" t="s">
        <v>137</v>
      </c>
      <c r="D53" s="9" t="s">
        <v>138</v>
      </c>
      <c r="E53" s="10">
        <v>132031854</v>
      </c>
      <c r="F53" s="10">
        <v>125558985</v>
      </c>
      <c r="G53" s="10">
        <v>40081037</v>
      </c>
      <c r="H53" s="10">
        <v>4519300</v>
      </c>
      <c r="I53" s="10">
        <v>6272869</v>
      </c>
      <c r="J53" s="10">
        <v>41190305</v>
      </c>
      <c r="K53" s="10">
        <v>37959200</v>
      </c>
      <c r="L53" s="10">
        <v>37959200</v>
      </c>
      <c r="M53" s="10">
        <v>3231105</v>
      </c>
      <c r="N53" s="10">
        <v>0</v>
      </c>
      <c r="O53" s="10">
        <v>10000</v>
      </c>
      <c r="P53" s="10">
        <v>37959200</v>
      </c>
      <c r="Q53" s="10">
        <f t="shared" si="0"/>
        <v>173222159</v>
      </c>
    </row>
    <row r="56" spans="1:17" s="1" customFormat="1" ht="18" x14ac:dyDescent="0.35">
      <c r="A56" s="20"/>
      <c r="B56" s="21" t="s">
        <v>139</v>
      </c>
      <c r="C56" s="20"/>
      <c r="D56" s="20"/>
      <c r="E56" s="20"/>
      <c r="F56" s="20"/>
      <c r="G56" s="20"/>
      <c r="H56" s="20"/>
      <c r="I56" s="21"/>
      <c r="J56" s="20"/>
      <c r="K56" s="20"/>
      <c r="L56" s="20"/>
      <c r="M56" s="21" t="s">
        <v>140</v>
      </c>
      <c r="N56" s="20"/>
      <c r="O56" s="20"/>
      <c r="P56" s="20"/>
      <c r="Q56" s="20"/>
    </row>
  </sheetData>
  <mergeCells count="28">
    <mergeCell ref="M10:M12"/>
    <mergeCell ref="N10:O10"/>
    <mergeCell ref="N11:N12"/>
    <mergeCell ref="O11:O12"/>
    <mergeCell ref="A9:A12"/>
    <mergeCell ref="B9:B12"/>
    <mergeCell ref="C9:C12"/>
    <mergeCell ref="D9:D12"/>
    <mergeCell ref="E9:I9"/>
    <mergeCell ref="E10:E12"/>
    <mergeCell ref="F10:F12"/>
    <mergeCell ref="G10:H10"/>
    <mergeCell ref="M6:R6"/>
    <mergeCell ref="O2:Q2"/>
    <mergeCell ref="O3:Q3"/>
    <mergeCell ref="O4:Q4"/>
    <mergeCell ref="P10:P12"/>
    <mergeCell ref="Q9:Q12"/>
    <mergeCell ref="A7:Q7"/>
    <mergeCell ref="L11:L12"/>
    <mergeCell ref="A5:R5"/>
    <mergeCell ref="F6:L6"/>
    <mergeCell ref="G11:G12"/>
    <mergeCell ref="H11:H12"/>
    <mergeCell ref="I10:I12"/>
    <mergeCell ref="J9:P9"/>
    <mergeCell ref="J10:J12"/>
    <mergeCell ref="K10:K12"/>
  </mergeCells>
  <pageMargins left="0.19685039370078741" right="0.19685039370078741" top="0.39370078740157483" bottom="0.19685039370078741" header="0" footer="0"/>
  <pageSetup paperSize="9" scale="5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Аркуш1</vt:lpstr>
      <vt:lpstr>Аркуш1!Заголовки_для_друку</vt:lpstr>
      <vt:lpstr>Аркуш1!Область_друку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2019-04-03T11:39:59Z</cp:lastPrinted>
  <dcterms:created xsi:type="dcterms:W3CDTF">2019-04-01T15:04:40Z</dcterms:created>
  <dcterms:modified xsi:type="dcterms:W3CDTF">2019-04-03T11:43:30Z</dcterms:modified>
</cp:coreProperties>
</file>