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БОРАТИН\SESIA 2021\№2-3 від 24.12.2020 ПРО БЮДЖЕТ ТЕРИТОРІАЛЬНОЇ ГРОМАДИ 2021\ОРИГІНАЛ\"/>
    </mc:Choice>
  </mc:AlternateContent>
  <bookViews>
    <workbookView xWindow="0" yWindow="0" windowWidth="26280" windowHeight="13620"/>
  </bookViews>
  <sheets>
    <sheet name="Аркуш1" sheetId="1" r:id="rId1"/>
  </sheets>
  <definedNames>
    <definedName name="_xlnm.Print_Titles" localSheetId="0">Аркуш1!$9:$11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12" i="1" s="1"/>
  <c r="I13" i="1"/>
  <c r="I12" i="1" s="1"/>
  <c r="G13" i="1"/>
  <c r="G12" i="1"/>
  <c r="H12" i="1"/>
  <c r="H13" i="1"/>
  <c r="J25" i="1" l="1"/>
  <c r="I25" i="1"/>
  <c r="H25" i="1"/>
  <c r="G21" i="1"/>
  <c r="G20" i="1"/>
  <c r="G19" i="1"/>
  <c r="G18" i="1"/>
  <c r="G17" i="1"/>
  <c r="G16" i="1"/>
  <c r="G15" i="1"/>
  <c r="G14" i="1"/>
  <c r="G22" i="1"/>
  <c r="G25" i="1" l="1"/>
</calcChain>
</file>

<file path=xl/sharedStrings.xml><?xml version="1.0" encoding="utf-8"?>
<sst xmlns="http://schemas.openxmlformats.org/spreadsheetml/2006/main" count="104" uniqueCount="80">
  <si>
    <t>03525000000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</si>
  <si>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</si>
  <si>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</si>
  <si>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</si>
  <si>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</si>
  <si>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</si>
  <si>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</si>
  <si>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</si>
  <si>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</si>
  <si>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</si>
  <si>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</si>
  <si>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</si>
  <si>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</si>
  <si>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</si>
  <si>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</si>
  <si>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</si>
  <si>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Боратинська сiльська рада</t>
  </si>
  <si>
    <t>0111142</t>
  </si>
  <si>
    <t>1142</t>
  </si>
  <si>
    <t>0990</t>
  </si>
  <si>
    <t>Інші програми та заходи у сфері освіти</t>
  </si>
  <si>
    <t>Програма розвитку та підтримки обдарованих і талановитих учнів Боратинської сільської ради на 2019-2021 роки</t>
  </si>
  <si>
    <t>Рішення сільської ради від 29.03.2019  № 8/6</t>
  </si>
  <si>
    <t>Програма надання одноразової допомоги дітям сиротам і дітям позбавлених батьківського піклування, яким виповнилося 18 років на 2019-2021 роки</t>
  </si>
  <si>
    <t>Рішення сільської ради від 03.10.2019  №11/11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</si>
  <si>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</si>
  <si>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</si>
  <si>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</si>
  <si>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</si>
  <si>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Програма надання фінансової підтримки комунальному некомерційному підприємству «Луцький районний центр первинної медико-санітарної допомоги»</t>
  </si>
  <si>
    <t>Рішення сільської ради від 24.12.2019  № 13/5</t>
  </si>
  <si>
    <t>0116030</t>
  </si>
  <si>
    <t>6030</t>
  </si>
  <si>
    <t>0620</t>
  </si>
  <si>
    <t>Організація благоустрою населених пунктів</t>
  </si>
  <si>
    <t>Програма по благоустрою, озелененню, поліпшенню стану довкілля населених пунктів Боратинської сільської ради</t>
  </si>
  <si>
    <t>Рішення сільської ради від 22.12.2017  № 2/9</t>
  </si>
  <si>
    <t>0116084</t>
  </si>
  <si>
    <t>6084</t>
  </si>
  <si>
    <t>0610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</si>
  <si>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</si>
  <si>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Програма підтримки індивідуального житлового  будівництва на селі "Власний дім"</t>
  </si>
  <si>
    <t>Рішення сільської ради від 03.10.2019  № 11/9</t>
  </si>
  <si>
    <t>0117130</t>
  </si>
  <si>
    <t>7130</t>
  </si>
  <si>
    <t>0421</t>
  </si>
  <si>
    <t>Здійснення заходів із землеустрою</t>
  </si>
  <si>
    <t>Комплексна програма розвитку галузі агропромислового комплексу громади</t>
  </si>
  <si>
    <t>Рішення сільської ради від 30.05.2018  № 4/7</t>
  </si>
  <si>
    <t>0117670</t>
  </si>
  <si>
    <t>7670</t>
  </si>
  <si>
    <t>0490</t>
  </si>
  <si>
    <t>Внески до статутного капіталу суб`єктів господарювання</t>
  </si>
  <si>
    <t>Програма підтримки комунального підприємства "Боратин" на 2019-2021 роки</t>
  </si>
  <si>
    <t>Рішення сільської ради від 03.10.2019  № 11/7</t>
  </si>
  <si>
    <t>0117693</t>
  </si>
  <si>
    <t>7693</t>
  </si>
  <si>
    <t>Інші заходи, пов`язані з економічною діяльністю</t>
  </si>
  <si>
    <t>0118340</t>
  </si>
  <si>
    <t>8340</t>
  </si>
  <si>
    <t>0540</t>
  </si>
  <si>
    <t>Природоохоронні заходи за рахунок цільових фондів</t>
  </si>
  <si>
    <t>Програма "Охорона навколишнього природного середовища на 2018-2021 роки"</t>
  </si>
  <si>
    <t>Рішення сільської ради від 30.05.2018  № 4/357</t>
  </si>
  <si>
    <t>УСЬОГО</t>
  </si>
  <si>
    <t>X</t>
  </si>
  <si>
    <t>до рішення Боратинської сільської ради</t>
  </si>
  <si>
    <t>"Про бюджет сільської територіальної громади на 2021 рік"</t>
  </si>
  <si>
    <t xml:space="preserve">Розподіл витрат бюджету сільської територіальної громади на реалізацію місцевих програм у 2021 році </t>
  </si>
  <si>
    <t>Сільський голова</t>
  </si>
  <si>
    <t>С.О.Яручик</t>
  </si>
  <si>
    <t>0118831</t>
  </si>
  <si>
    <t>8831</t>
  </si>
  <si>
    <t>1060</t>
  </si>
  <si>
    <t>Надання довгострокових кредитів індивідуальним забудовникам житла на селі</t>
  </si>
  <si>
    <t>0118832</t>
  </si>
  <si>
    <t>8832</t>
  </si>
  <si>
    <t>Повернення довгострокових кредитів, наданих індивідуальним забудовникам житла на селі</t>
  </si>
  <si>
    <t>0110000</t>
  </si>
  <si>
    <t>Додаток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</si>
</sst>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#,&quot;-&quot;"/>
  </numFmts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164" fontId="0" fillId="2" borderId="2" xfId="0" applyNumberFormat="1" applyFill="1" applyBorder="1" applyAlignment="1">
      <alignment horizontal="right" vertical="center" wrapText="1"/>
    </xf>
    <xf numFmtId="164" fontId="0" fillId="2" borderId="2" xfId="0" applyNumberForma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164" fontId="1" fillId="2" borderId="2" xfId="0" applyNumberFormat="1" applyFont="1" applyFill="1" applyBorder="1" applyAlignment="1">
      <alignment horizontal="right"/>
    </xf>
    <xf numFmtId="0" fontId="0" fillId="2" borderId="0" xfId="0" applyFill="1" applyAlignment="1">
      <alignment horizontal="center"/>
    </xf>
    <xf numFmtId="0" fontId="4" fillId="0" borderId="0" xfId="1"/>
    <xf numFmtId="0" fontId="5" fillId="0" borderId="0" xfId="1" applyNumberFormat="1" applyFont="1" applyFill="1" applyBorder="1" applyAlignment="1" applyProtection="1">
      <alignment wrapText="1"/>
    </xf>
    <xf numFmtId="0" fontId="0" fillId="2" borderId="1" xfId="0" quotePrefix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5" fillId="0" borderId="0" xfId="1" applyNumberFormat="1" applyFont="1" applyFill="1" applyBorder="1" applyAlignment="1" applyProtection="1"/>
    <xf numFmtId="0" fontId="7" fillId="2" borderId="0" xfId="0" applyFont="1" applyFill="1" applyAlignment="1">
      <alignment horizontal="left"/>
    </xf>
    <xf numFmtId="0" fontId="8" fillId="2" borderId="0" xfId="0" applyFont="1" applyFill="1"/>
    <xf numFmtId="0" fontId="8" fillId="0" borderId="0" xfId="0" applyFont="1"/>
    <xf numFmtId="0" fontId="0" fillId="0" borderId="0" xfId="0"/>
    <xf numFmtId="49" fontId="1" fillId="2" borderId="2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/>
    </xf>
    <xf numFmtId="0" fontId="5" fillId="0" borderId="0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left"/>
    </xf>
    <xf numFmtId="0" fontId="6" fillId="0" borderId="0" xfId="1" applyNumberFormat="1" applyFont="1" applyFill="1" applyBorder="1" applyAlignment="1" applyProtection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workbookViewId="0">
      <selection activeCell="I2" sqref="I2:J2"/>
    </sheetView>
  </sheetViews>
  <sheetFormatPr defaultRowHeight="12.75" x14ac:dyDescent="0.2"/>
  <cols>
    <col min="1" max="3" width="12" style="1" customWidth="1"/>
    <col min="4" max="4" width="40.7109375" style="1" customWidth="1"/>
    <col min="5" max="5" width="27.140625" style="1" customWidth="1"/>
    <col min="6" max="6" width="19.5703125" style="1" customWidth="1"/>
    <col min="7" max="8" width="13.7109375" style="1" customWidth="1"/>
    <col min="9" max="9" width="16.28515625" style="1" customWidth="1"/>
    <col min="10" max="10" width="16.85546875" style="1" customWidth="1"/>
  </cols>
  <sheetData>
    <row r="1" spans="1:10" x14ac:dyDescent="0.2">
      <c r="A1" s="15"/>
      <c r="B1" s="15"/>
      <c r="C1" s="15"/>
      <c r="D1" s="19"/>
      <c r="E1" s="19"/>
      <c r="F1" s="19"/>
      <c r="G1" s="15"/>
      <c r="H1" s="15"/>
      <c r="I1" s="19" t="s">
        <v>79</v>
      </c>
      <c r="J1"/>
    </row>
    <row r="2" spans="1:10" x14ac:dyDescent="0.2">
      <c r="A2" s="15"/>
      <c r="B2" s="15"/>
      <c r="C2" s="15"/>
      <c r="D2" s="19"/>
      <c r="E2" s="19"/>
      <c r="F2" s="19"/>
      <c r="G2" s="15"/>
      <c r="H2" s="15"/>
      <c r="I2" s="27" t="s">
        <v>66</v>
      </c>
      <c r="J2" s="27"/>
    </row>
    <row r="3" spans="1:10" ht="28.5" customHeight="1" x14ac:dyDescent="0.2">
      <c r="A3" s="15"/>
      <c r="B3" s="15"/>
      <c r="C3" s="15"/>
      <c r="D3" s="16"/>
      <c r="E3" s="16"/>
      <c r="F3" s="16"/>
      <c r="G3" s="15"/>
      <c r="H3" s="15"/>
      <c r="I3" s="26" t="s">
        <v>67</v>
      </c>
      <c r="J3" s="26"/>
    </row>
    <row r="4" spans="1:10" ht="14.25" customHeight="1" x14ac:dyDescent="0.2">
      <c r="A4" s="15"/>
      <c r="B4" s="15"/>
      <c r="C4" s="15"/>
      <c r="D4" s="16"/>
      <c r="E4" s="16"/>
      <c r="F4" s="16"/>
      <c r="G4" s="15"/>
      <c r="H4" s="15"/>
      <c r="I4"/>
      <c r="J4"/>
    </row>
    <row r="5" spans="1:10" ht="25.5" customHeight="1" x14ac:dyDescent="0.3">
      <c r="A5" s="28" t="s">
        <v>68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25.5" customHeight="1" x14ac:dyDescent="0.2">
      <c r="A6" s="17"/>
      <c r="B6" s="14"/>
      <c r="C6" s="14"/>
      <c r="D6" s="14"/>
      <c r="E6" s="14"/>
      <c r="F6" s="14"/>
      <c r="H6"/>
      <c r="I6"/>
      <c r="J6"/>
    </row>
    <row r="7" spans="1:10" x14ac:dyDescent="0.2">
      <c r="A7" s="17" t="s">
        <v>0</v>
      </c>
      <c r="F7" s="2"/>
      <c r="H7"/>
      <c r="I7"/>
      <c r="J7"/>
    </row>
    <row r="8" spans="1:10" x14ac:dyDescent="0.2">
      <c r="A8" s="1" t="s">
        <v>1</v>
      </c>
      <c r="J8" s="2" t="s">
        <v>2</v>
      </c>
    </row>
    <row r="9" spans="1:10" x14ac:dyDescent="0.2">
      <c r="A9" s="29" t="s">
        <v>3</v>
      </c>
      <c r="B9" s="29" t="s">
        <v>4</v>
      </c>
      <c r="C9" s="29" t="s">
        <v>5</v>
      </c>
      <c r="D9" s="30" t="s">
        <v>6</v>
      </c>
      <c r="E9" s="30" t="s">
        <v>7</v>
      </c>
      <c r="F9" s="29" t="s">
        <v>8</v>
      </c>
      <c r="G9" s="30" t="s">
        <v>9</v>
      </c>
      <c r="H9" s="30" t="s">
        <v>10</v>
      </c>
      <c r="I9" s="30" t="s">
        <v>11</v>
      </c>
      <c r="J9" s="30"/>
    </row>
    <row r="10" spans="1:10" ht="68.099999999999994" customHeight="1" x14ac:dyDescent="0.2">
      <c r="A10" s="30"/>
      <c r="B10" s="30"/>
      <c r="C10" s="30"/>
      <c r="D10" s="30"/>
      <c r="E10" s="30"/>
      <c r="F10" s="30"/>
      <c r="G10" s="30"/>
      <c r="H10" s="30"/>
      <c r="I10" s="3" t="s">
        <v>12</v>
      </c>
      <c r="J10" s="3" t="s">
        <v>13</v>
      </c>
    </row>
    <row r="11" spans="1:10" x14ac:dyDescent="0.2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  <c r="I11" s="18">
        <v>9</v>
      </c>
      <c r="J11" s="18">
        <v>10</v>
      </c>
    </row>
    <row r="12" spans="1:10" ht="19.5" customHeight="1" x14ac:dyDescent="0.2">
      <c r="A12" s="4" t="s">
        <v>14</v>
      </c>
      <c r="B12" s="5" t="s">
        <v>15</v>
      </c>
      <c r="C12" s="5" t="s">
        <v>15</v>
      </c>
      <c r="D12" s="5" t="s">
        <v>16</v>
      </c>
      <c r="E12" s="5" t="s">
        <v>15</v>
      </c>
      <c r="F12" s="5" t="s">
        <v>15</v>
      </c>
      <c r="G12" s="6">
        <f>G13</f>
        <v>14913260</v>
      </c>
      <c r="H12" s="6">
        <f>H13</f>
        <v>13023860</v>
      </c>
      <c r="I12" s="6">
        <f t="shared" ref="I12:J12" si="0">I13</f>
        <v>1889400</v>
      </c>
      <c r="J12" s="6">
        <f t="shared" si="0"/>
        <v>1700000</v>
      </c>
    </row>
    <row r="13" spans="1:10" s="23" customFormat="1" ht="19.5" customHeight="1" x14ac:dyDescent="0.2">
      <c r="A13" s="24" t="s">
        <v>78</v>
      </c>
      <c r="B13" s="5" t="s">
        <v>15</v>
      </c>
      <c r="C13" s="5" t="s">
        <v>15</v>
      </c>
      <c r="D13" s="5" t="s">
        <v>16</v>
      </c>
      <c r="E13" s="5" t="s">
        <v>15</v>
      </c>
      <c r="F13" s="5" t="s">
        <v>15</v>
      </c>
      <c r="G13" s="6">
        <f>SUM(G14:G24)</f>
        <v>14913260</v>
      </c>
      <c r="H13" s="6">
        <f>SUM(H14:H24)</f>
        <v>13023860</v>
      </c>
      <c r="I13" s="6">
        <f t="shared" ref="I13:J13" si="1">SUM(I14:I24)</f>
        <v>1889400</v>
      </c>
      <c r="J13" s="6">
        <f t="shared" si="1"/>
        <v>1700000</v>
      </c>
    </row>
    <row r="14" spans="1:10" ht="78" customHeight="1" x14ac:dyDescent="0.2">
      <c r="A14" s="7" t="s">
        <v>17</v>
      </c>
      <c r="B14" s="8" t="s">
        <v>18</v>
      </c>
      <c r="C14" s="8" t="s">
        <v>19</v>
      </c>
      <c r="D14" s="8" t="s">
        <v>20</v>
      </c>
      <c r="E14" s="8" t="s">
        <v>21</v>
      </c>
      <c r="F14" s="8" t="s">
        <v>22</v>
      </c>
      <c r="G14" s="9">
        <f t="shared" ref="G14:G21" si="2">SUM(H14:I14)</f>
        <v>90000</v>
      </c>
      <c r="H14" s="10">
        <v>90000</v>
      </c>
      <c r="I14" s="10">
        <v>0</v>
      </c>
      <c r="J14" s="10">
        <v>0</v>
      </c>
    </row>
    <row r="15" spans="1:10" ht="73.5" customHeight="1" x14ac:dyDescent="0.2">
      <c r="A15" s="7" t="s">
        <v>17</v>
      </c>
      <c r="B15" s="8" t="s">
        <v>18</v>
      </c>
      <c r="C15" s="8" t="s">
        <v>19</v>
      </c>
      <c r="D15" s="8" t="s">
        <v>20</v>
      </c>
      <c r="E15" s="8" t="s">
        <v>23</v>
      </c>
      <c r="F15" s="8" t="s">
        <v>24</v>
      </c>
      <c r="G15" s="9">
        <f t="shared" si="2"/>
        <v>10860</v>
      </c>
      <c r="H15" s="10">
        <v>10860</v>
      </c>
      <c r="I15" s="10">
        <v>0</v>
      </c>
      <c r="J15" s="10">
        <v>0</v>
      </c>
    </row>
    <row r="16" spans="1:10" ht="99" customHeight="1" x14ac:dyDescent="0.2">
      <c r="A16" s="7" t="s">
        <v>25</v>
      </c>
      <c r="B16" s="8" t="s">
        <v>26</v>
      </c>
      <c r="C16" s="8" t="s">
        <v>27</v>
      </c>
      <c r="D16" s="8" t="s">
        <v>28</v>
      </c>
      <c r="E16" s="8" t="s">
        <v>29</v>
      </c>
      <c r="F16" s="8" t="s">
        <v>30</v>
      </c>
      <c r="G16" s="9">
        <f t="shared" si="2"/>
        <v>1000000</v>
      </c>
      <c r="H16" s="10">
        <v>1000000</v>
      </c>
      <c r="I16" s="10">
        <v>0</v>
      </c>
      <c r="J16" s="10">
        <v>0</v>
      </c>
    </row>
    <row r="17" spans="1:10" ht="62.25" customHeight="1" x14ac:dyDescent="0.2">
      <c r="A17" s="7" t="s">
        <v>31</v>
      </c>
      <c r="B17" s="8" t="s">
        <v>32</v>
      </c>
      <c r="C17" s="8" t="s">
        <v>33</v>
      </c>
      <c r="D17" s="8" t="s">
        <v>34</v>
      </c>
      <c r="E17" s="8" t="s">
        <v>35</v>
      </c>
      <c r="F17" s="8" t="s">
        <v>36</v>
      </c>
      <c r="G17" s="9">
        <f t="shared" si="2"/>
        <v>6369000</v>
      </c>
      <c r="H17" s="10">
        <v>6163000</v>
      </c>
      <c r="I17" s="10">
        <v>206000</v>
      </c>
      <c r="J17" s="10">
        <v>200000</v>
      </c>
    </row>
    <row r="18" spans="1:10" ht="55.5" customHeight="1" x14ac:dyDescent="0.2">
      <c r="A18" s="7" t="s">
        <v>37</v>
      </c>
      <c r="B18" s="8" t="s">
        <v>38</v>
      </c>
      <c r="C18" s="8" t="s">
        <v>39</v>
      </c>
      <c r="D18" s="8" t="s">
        <v>40</v>
      </c>
      <c r="E18" s="8" t="s">
        <v>41</v>
      </c>
      <c r="F18" s="8" t="s">
        <v>42</v>
      </c>
      <c r="G18" s="9">
        <f t="shared" si="2"/>
        <v>10000</v>
      </c>
      <c r="H18" s="10">
        <v>10000</v>
      </c>
      <c r="I18" s="10">
        <v>0</v>
      </c>
      <c r="J18" s="10">
        <v>0</v>
      </c>
    </row>
    <row r="19" spans="1:10" ht="45" customHeight="1" x14ac:dyDescent="0.2">
      <c r="A19" s="7" t="s">
        <v>43</v>
      </c>
      <c r="B19" s="8" t="s">
        <v>44</v>
      </c>
      <c r="C19" s="8" t="s">
        <v>45</v>
      </c>
      <c r="D19" s="8" t="s">
        <v>46</v>
      </c>
      <c r="E19" s="8" t="s">
        <v>47</v>
      </c>
      <c r="F19" s="8" t="s">
        <v>48</v>
      </c>
      <c r="G19" s="9">
        <f t="shared" si="2"/>
        <v>144000</v>
      </c>
      <c r="H19" s="10">
        <v>0</v>
      </c>
      <c r="I19" s="10">
        <v>144000</v>
      </c>
      <c r="J19" s="10">
        <v>0</v>
      </c>
    </row>
    <row r="20" spans="1:10" ht="54.75" customHeight="1" x14ac:dyDescent="0.2">
      <c r="A20" s="7" t="s">
        <v>49</v>
      </c>
      <c r="B20" s="8" t="s">
        <v>50</v>
      </c>
      <c r="C20" s="8" t="s">
        <v>51</v>
      </c>
      <c r="D20" s="8" t="s">
        <v>52</v>
      </c>
      <c r="E20" s="8" t="s">
        <v>53</v>
      </c>
      <c r="F20" s="8" t="s">
        <v>54</v>
      </c>
      <c r="G20" s="9">
        <f t="shared" si="2"/>
        <v>1500000</v>
      </c>
      <c r="H20" s="10">
        <v>0</v>
      </c>
      <c r="I20" s="10">
        <v>1500000</v>
      </c>
      <c r="J20" s="10">
        <v>1500000</v>
      </c>
    </row>
    <row r="21" spans="1:10" ht="38.25" x14ac:dyDescent="0.2">
      <c r="A21" s="7" t="s">
        <v>55</v>
      </c>
      <c r="B21" s="8" t="s">
        <v>56</v>
      </c>
      <c r="C21" s="8" t="s">
        <v>51</v>
      </c>
      <c r="D21" s="8" t="s">
        <v>57</v>
      </c>
      <c r="E21" s="8" t="s">
        <v>53</v>
      </c>
      <c r="F21" s="8" t="s">
        <v>54</v>
      </c>
      <c r="G21" s="9">
        <f t="shared" si="2"/>
        <v>5750000</v>
      </c>
      <c r="H21" s="10">
        <v>5750000</v>
      </c>
      <c r="I21" s="10">
        <v>0</v>
      </c>
      <c r="J21" s="10">
        <v>0</v>
      </c>
    </row>
    <row r="22" spans="1:10" ht="50.25" customHeight="1" x14ac:dyDescent="0.2">
      <c r="A22" s="7" t="s">
        <v>58</v>
      </c>
      <c r="B22" s="8" t="s">
        <v>59</v>
      </c>
      <c r="C22" s="8" t="s">
        <v>60</v>
      </c>
      <c r="D22" s="8" t="s">
        <v>61</v>
      </c>
      <c r="E22" s="8" t="s">
        <v>62</v>
      </c>
      <c r="F22" s="8" t="s">
        <v>63</v>
      </c>
      <c r="G22" s="9">
        <f>SUM(H22:I22)</f>
        <v>39400</v>
      </c>
      <c r="H22" s="10">
        <v>0</v>
      </c>
      <c r="I22" s="10">
        <v>39400</v>
      </c>
      <c r="J22" s="10">
        <v>0</v>
      </c>
    </row>
    <row r="23" spans="1:10" ht="50.25" customHeight="1" x14ac:dyDescent="0.2">
      <c r="A23" s="7" t="s">
        <v>71</v>
      </c>
      <c r="B23" s="8" t="s">
        <v>72</v>
      </c>
      <c r="C23" s="8" t="s">
        <v>73</v>
      </c>
      <c r="D23" s="8" t="s">
        <v>74</v>
      </c>
      <c r="E23" s="8" t="s">
        <v>41</v>
      </c>
      <c r="F23" s="8" t="s">
        <v>42</v>
      </c>
      <c r="G23" s="9">
        <v>100000</v>
      </c>
      <c r="H23" s="10">
        <v>0</v>
      </c>
      <c r="I23" s="10">
        <v>100000</v>
      </c>
      <c r="J23" s="10">
        <v>0</v>
      </c>
    </row>
    <row r="24" spans="1:10" ht="50.25" customHeight="1" x14ac:dyDescent="0.2">
      <c r="A24" s="7" t="s">
        <v>75</v>
      </c>
      <c r="B24" s="8" t="s">
        <v>76</v>
      </c>
      <c r="C24" s="8" t="s">
        <v>73</v>
      </c>
      <c r="D24" s="8" t="s">
        <v>77</v>
      </c>
      <c r="E24" s="8" t="s">
        <v>41</v>
      </c>
      <c r="F24" s="8" t="s">
        <v>42</v>
      </c>
      <c r="G24" s="9">
        <v>-100000</v>
      </c>
      <c r="H24" s="10">
        <v>0</v>
      </c>
      <c r="I24" s="10">
        <v>-100000</v>
      </c>
      <c r="J24" s="10">
        <v>0</v>
      </c>
    </row>
    <row r="25" spans="1:10" ht="21.75" customHeight="1" x14ac:dyDescent="0.2">
      <c r="A25" s="11" t="s">
        <v>65</v>
      </c>
      <c r="B25" s="11" t="s">
        <v>65</v>
      </c>
      <c r="C25" s="11" t="s">
        <v>65</v>
      </c>
      <c r="D25" s="12" t="s">
        <v>64</v>
      </c>
      <c r="E25" s="12" t="s">
        <v>65</v>
      </c>
      <c r="F25" s="12" t="s">
        <v>65</v>
      </c>
      <c r="G25" s="13">
        <f>G12</f>
        <v>14913260</v>
      </c>
      <c r="H25" s="13">
        <f t="shared" ref="H25:J25" si="3">H12</f>
        <v>13023860</v>
      </c>
      <c r="I25" s="13">
        <f t="shared" si="3"/>
        <v>1889400</v>
      </c>
      <c r="J25" s="13">
        <f t="shared" si="3"/>
        <v>1700000</v>
      </c>
    </row>
    <row r="27" spans="1:10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</row>
    <row r="29" spans="1:10" s="22" customFormat="1" ht="18.75" x14ac:dyDescent="0.3">
      <c r="A29" s="20" t="s">
        <v>69</v>
      </c>
      <c r="B29" s="20"/>
      <c r="C29" s="21"/>
      <c r="D29" s="21"/>
      <c r="E29" s="20"/>
      <c r="F29" s="21"/>
      <c r="G29" s="21"/>
      <c r="I29" s="20" t="s">
        <v>70</v>
      </c>
    </row>
  </sheetData>
  <mergeCells count="13">
    <mergeCell ref="A27:J27"/>
    <mergeCell ref="I3:J3"/>
    <mergeCell ref="I2:J2"/>
    <mergeCell ref="A5:J5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pageMargins left="0.19685039370078741" right="0.19685039370078741" top="0.39370078740157483" bottom="0.19685039370078741" header="0" footer="0"/>
  <pageSetup paperSize="9" scale="87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cp:lastPrinted>2020-12-28T16:55:50Z</cp:lastPrinted>
  <dcterms:created xsi:type="dcterms:W3CDTF">2020-12-26T13:55:47Z</dcterms:created>
  <dcterms:modified xsi:type="dcterms:W3CDTF">2020-12-30T11:10:19Z</dcterms:modified>
</cp:coreProperties>
</file>