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SIA 2021\№  від 03.03.2021\ОРИГІНАЛ\"/>
    </mc:Choice>
  </mc:AlternateContent>
  <xr:revisionPtr revIDLastSave="0" documentId="13_ncr:1_{F6A672F7-523D-4A28-B005-8273F8C8405D}" xr6:coauthVersionLast="44" xr6:coauthVersionMax="44" xr10:uidLastSave="{00000000-0000-0000-0000-000000000000}"/>
  <bookViews>
    <workbookView xWindow="-108" yWindow="-108" windowWidth="23256" windowHeight="12576" xr2:uid="{C51079E7-A7BF-42C8-B8EA-1AE1BB2D4F5F}"/>
  </bookViews>
  <sheets>
    <sheet name="Лист1" sheetId="1" r:id="rId1"/>
  </sheets>
  <definedNames>
    <definedName name="_xlnm.Print_Area" localSheetId="0">Лист1!$A$1:$F$44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3" i="1" l="1"/>
  <c r="E32" i="1"/>
  <c r="E33" i="1" s="1"/>
  <c r="F23" i="1"/>
  <c r="E23" i="1"/>
  <c r="E22" i="1"/>
  <c r="D33" i="1"/>
  <c r="D23" i="1"/>
  <c r="C35" i="1"/>
  <c r="C34" i="1"/>
  <c r="C32" i="1"/>
  <c r="C31" i="1"/>
  <c r="C30" i="1"/>
  <c r="C29" i="1"/>
  <c r="C28" i="1"/>
  <c r="C27" i="1"/>
  <c r="C25" i="1"/>
  <c r="C24" i="1"/>
  <c r="C22" i="1"/>
  <c r="C21" i="1"/>
  <c r="C20" i="1"/>
  <c r="C19" i="1"/>
  <c r="C18" i="1"/>
  <c r="C17" i="1"/>
  <c r="C33" i="1" l="1"/>
  <c r="C23" i="1"/>
</calcChain>
</file>

<file path=xl/sharedStrings.xml><?xml version="1.0" encoding="utf-8"?>
<sst xmlns="http://schemas.openxmlformats.org/spreadsheetml/2006/main" count="41" uniqueCount="33">
  <si>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</si>
  <si>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</si>
  <si>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</si>
  <si>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</si>
  <si>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</si>
  <si>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</si>
  <si>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</si>
  <si>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</si>
  <si>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</si>
  <si>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</si>
  <si>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Зміни обсягів депозитів і цінних паперів, що використовуються для управління ліквідністю</t>
  </si>
  <si>
    <t>Повернення бюджетних коштів з депозитів</t>
  </si>
  <si>
    <t>Розміщення бюджетних коштів на депозитах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</si>
  <si>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</si>
  <si>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</si>
  <si>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</si>
  <si>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</si>
  <si>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</si>
  <si>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</si>
  <si>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</si>
  <si>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</si>
  <si>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</si>
  <si>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Сільський голова</t>
  </si>
  <si>
    <t>03525000000</t>
  </si>
  <si>
    <t>(код бюджету)</t>
  </si>
  <si>
    <t>Фінансування бюджету сільської територіальної громади на 2021 рік</t>
  </si>
  <si>
    <t>С.О.Яручик</t>
  </si>
  <si>
    <t>до рішення сільської ради "Про внесення змін</t>
  </si>
  <si>
    <t>до рішення сільської ради від 24.12.2020 року №2/3</t>
  </si>
  <si>
    <t xml:space="preserve">"Про бюджет сільської територіальної громади на 2021 рік" </t>
  </si>
  <si>
    <t>Додаток №2</t>
  </si>
  <si>
    <t>до рішення сільської ради "Про бюджет сільської територіальної громади на 2021 рік"</t>
  </si>
  <si>
    <t>Зміни до додатку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</si>
</sst>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Helv"/>
      <charset val="204"/>
    </font>
    <font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7" fillId="0" borderId="0"/>
  </cellStyleXfs>
  <cellXfs count="40">
    <xf numFmtId="0" fontId="0" fillId="0" borderId="0" xfId="0"/>
    <xf numFmtId="0" fontId="0" fillId="0" borderId="0" xfId="0" applyAlignment="1">
      <alignment vertical="center" wrapText="1"/>
    </xf>
    <xf numFmtId="0" fontId="0" fillId="2" borderId="0" xfId="0" applyFill="1"/>
    <xf numFmtId="0" fontId="0" fillId="2" borderId="2" xfId="0" quotePrefix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horizontal="right"/>
    </xf>
    <xf numFmtId="0" fontId="0" fillId="2" borderId="3" xfId="0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3" xfId="0" applyFill="1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0" xfId="0"/>
    <xf numFmtId="0" fontId="3" fillId="0" borderId="0" xfId="1"/>
    <xf numFmtId="0" fontId="3" fillId="2" borderId="0" xfId="1" applyFill="1"/>
    <xf numFmtId="0" fontId="0" fillId="0" borderId="0" xfId="0"/>
    <xf numFmtId="0" fontId="3" fillId="0" borderId="0" xfId="1"/>
    <xf numFmtId="0" fontId="3" fillId="2" borderId="0" xfId="1" applyFill="1"/>
    <xf numFmtId="0" fontId="5" fillId="2" borderId="0" xfId="0" applyFont="1" applyFill="1"/>
    <xf numFmtId="0" fontId="6" fillId="2" borderId="0" xfId="0" applyFont="1" applyFill="1" applyAlignment="1">
      <alignment horizontal="left"/>
    </xf>
    <xf numFmtId="0" fontId="9" fillId="2" borderId="0" xfId="1" applyFont="1" applyFill="1"/>
    <xf numFmtId="0" fontId="4" fillId="2" borderId="0" xfId="1" applyNumberFormat="1" applyFont="1" applyFill="1" applyBorder="1" applyAlignment="1" applyProtection="1">
      <alignment wrapText="1"/>
    </xf>
    <xf numFmtId="0" fontId="9" fillId="0" borderId="0" xfId="1" applyFont="1"/>
    <xf numFmtId="0" fontId="6" fillId="0" borderId="0" xfId="0" applyFont="1"/>
    <xf numFmtId="0" fontId="6" fillId="2" borderId="0" xfId="0" applyFont="1" applyFill="1"/>
    <xf numFmtId="0" fontId="8" fillId="0" borderId="0" xfId="0" applyFont="1" applyAlignment="1" applyProtection="1">
      <alignment horizontal="left" vertical="center" wrapText="1"/>
      <protection locked="0"/>
    </xf>
    <xf numFmtId="0" fontId="6" fillId="2" borderId="0" xfId="0" applyFont="1" applyFill="1" applyAlignment="1">
      <alignment horizontal="left"/>
    </xf>
    <xf numFmtId="0" fontId="9" fillId="2" borderId="0" xfId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4" fillId="0" borderId="0" xfId="1" applyNumberFormat="1" applyFont="1" applyFill="1" applyBorder="1" applyAlignment="1" applyProtection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2" borderId="4" xfId="0" applyFill="1" applyBorder="1" applyAlignment="1"/>
    <xf numFmtId="0" fontId="0" fillId="2" borderId="5" xfId="0" applyFill="1" applyBorder="1" applyAlignment="1"/>
    <xf numFmtId="0" fontId="0" fillId="2" borderId="3" xfId="0" applyFill="1" applyBorder="1" applyAlignment="1">
      <alignment horizontal="center" vertical="center" wrapText="1"/>
    </xf>
    <xf numFmtId="0" fontId="10" fillId="0" borderId="0" xfId="2" applyFont="1"/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</cellXfs>
  <cellStyles count="3">
    <cellStyle name="Звичайний 2" xfId="1" xr:uid="{55D17762-0FE9-4CAD-BD03-20660B2EFC41}"/>
    <cellStyle name="Обычный" xfId="0" builtinId="0"/>
    <cellStyle name="Обычный_Лист1" xfId="2" xr:uid="{CE5AE539-74C6-471C-B544-3ACF036FDF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33388-E5FD-4AA7-B636-26F593D64C83}">
  <sheetPr>
    <pageSetUpPr fitToPage="1"/>
  </sheetPr>
  <dimension ref="A1:H38"/>
  <sheetViews>
    <sheetView tabSelected="1" view="pageBreakPreview" zoomScale="60" zoomScaleNormal="100" workbookViewId="0">
      <selection activeCell="A8" sqref="A8:F8"/>
    </sheetView>
  </sheetViews>
  <sheetFormatPr defaultRowHeight="13.8" x14ac:dyDescent="0.3"/>
  <cols>
    <col min="1" max="1" width="11.33203125" style="2" customWidth="1"/>
    <col min="2" max="2" width="41.109375" style="2" customWidth="1"/>
    <col min="3" max="3" width="14.77734375" style="2" customWidth="1"/>
    <col min="4" max="4" width="19.33203125" style="2" customWidth="1"/>
    <col min="5" max="5" width="27.21875" style="2" customWidth="1"/>
    <col min="6" max="6" width="26.21875" style="2" customWidth="1"/>
  </cols>
  <sheetData>
    <row r="1" spans="1:8" ht="18.600000000000001" customHeight="1" x14ac:dyDescent="0.3">
      <c r="A1" s="17"/>
      <c r="B1" s="17"/>
      <c r="C1" s="17"/>
      <c r="D1" s="37"/>
      <c r="E1" s="37" t="s">
        <v>30</v>
      </c>
      <c r="F1" s="37"/>
      <c r="G1" s="16"/>
      <c r="H1" s="16"/>
    </row>
    <row r="2" spans="1:8" s="18" customFormat="1" ht="19.2" customHeight="1" x14ac:dyDescent="0.3">
      <c r="A2" s="20"/>
      <c r="B2" s="20"/>
      <c r="C2" s="20"/>
      <c r="D2" s="39"/>
      <c r="E2" s="38" t="s">
        <v>27</v>
      </c>
      <c r="F2" s="38"/>
      <c r="G2" s="19"/>
      <c r="H2" s="19"/>
    </row>
    <row r="3" spans="1:8" s="18" customFormat="1" ht="19.2" customHeight="1" x14ac:dyDescent="0.3">
      <c r="A3" s="20"/>
      <c r="B3" s="20"/>
      <c r="C3" s="20"/>
      <c r="D3" s="39"/>
      <c r="E3" s="38" t="s">
        <v>28</v>
      </c>
      <c r="F3" s="38"/>
      <c r="G3" s="19"/>
      <c r="H3" s="19"/>
    </row>
    <row r="4" spans="1:8" s="26" customFormat="1" ht="20.399999999999999" customHeight="1" x14ac:dyDescent="0.3">
      <c r="A4" s="23"/>
      <c r="B4" s="23"/>
      <c r="C4" s="23"/>
      <c r="D4" s="39"/>
      <c r="E4" s="38" t="s">
        <v>29</v>
      </c>
      <c r="F4" s="38"/>
      <c r="G4" s="1"/>
      <c r="H4" s="25"/>
    </row>
    <row r="5" spans="1:8" s="26" customFormat="1" ht="20.399999999999999" customHeight="1" x14ac:dyDescent="0.3">
      <c r="A5" s="23"/>
      <c r="B5" s="23"/>
      <c r="C5" s="23"/>
      <c r="D5" s="24"/>
      <c r="E5" s="28"/>
      <c r="F5" s="28"/>
      <c r="G5" s="1"/>
      <c r="H5" s="25"/>
    </row>
    <row r="6" spans="1:8" s="26" customFormat="1" ht="17.399999999999999" x14ac:dyDescent="0.3">
      <c r="A6" s="23"/>
      <c r="B6" s="30" t="s">
        <v>32</v>
      </c>
      <c r="C6" s="30"/>
      <c r="D6" s="30"/>
      <c r="E6" s="30"/>
      <c r="F6" s="30"/>
      <c r="G6" s="25"/>
      <c r="H6" s="25"/>
    </row>
    <row r="7" spans="1:8" s="26" customFormat="1" ht="17.399999999999999" x14ac:dyDescent="0.3">
      <c r="A7" s="27"/>
      <c r="B7" s="31" t="s">
        <v>31</v>
      </c>
      <c r="C7" s="31"/>
      <c r="D7" s="31"/>
      <c r="E7" s="31"/>
      <c r="F7" s="31"/>
    </row>
    <row r="8" spans="1:8" ht="17.399999999999999" x14ac:dyDescent="0.3">
      <c r="A8" s="32" t="s">
        <v>25</v>
      </c>
      <c r="B8" s="32"/>
      <c r="C8" s="32"/>
      <c r="D8" s="32"/>
      <c r="E8" s="32"/>
      <c r="F8" s="32"/>
      <c r="G8" s="15"/>
      <c r="H8" s="15"/>
    </row>
    <row r="10" spans="1:8" ht="25.5" customHeight="1" x14ac:dyDescent="0.3">
      <c r="A10" s="3" t="s">
        <v>23</v>
      </c>
      <c r="B10" s="4"/>
      <c r="C10" s="4"/>
      <c r="D10" s="4"/>
      <c r="E10" s="4"/>
      <c r="F10" s="4"/>
    </row>
    <row r="11" spans="1:8" x14ac:dyDescent="0.3">
      <c r="A11" s="5" t="s">
        <v>24</v>
      </c>
      <c r="F11" s="6" t="s">
        <v>0</v>
      </c>
    </row>
    <row r="12" spans="1:8" ht="22.8" customHeight="1" x14ac:dyDescent="0.3">
      <c r="A12" s="36" t="s">
        <v>1</v>
      </c>
      <c r="B12" s="36" t="s">
        <v>2</v>
      </c>
      <c r="C12" s="36" t="s">
        <v>3</v>
      </c>
      <c r="D12" s="36" t="s">
        <v>4</v>
      </c>
      <c r="E12" s="36" t="s">
        <v>5</v>
      </c>
      <c r="F12" s="36"/>
    </row>
    <row r="13" spans="1:8" x14ac:dyDescent="0.3">
      <c r="A13" s="36"/>
      <c r="B13" s="36"/>
      <c r="C13" s="36"/>
      <c r="D13" s="36"/>
      <c r="E13" s="36" t="s">
        <v>6</v>
      </c>
      <c r="F13" s="36" t="s">
        <v>7</v>
      </c>
    </row>
    <row r="14" spans="1:8" x14ac:dyDescent="0.3">
      <c r="A14" s="36"/>
      <c r="B14" s="36"/>
      <c r="C14" s="36"/>
      <c r="D14" s="36"/>
      <c r="E14" s="36"/>
      <c r="F14" s="36"/>
    </row>
    <row r="15" spans="1:8" x14ac:dyDescent="0.3">
      <c r="A15" s="7">
        <v>1</v>
      </c>
      <c r="B15" s="7">
        <v>2</v>
      </c>
      <c r="C15" s="7">
        <v>3</v>
      </c>
      <c r="D15" s="7">
        <v>4</v>
      </c>
      <c r="E15" s="7">
        <v>5</v>
      </c>
      <c r="F15" s="7">
        <v>6</v>
      </c>
    </row>
    <row r="16" spans="1:8" ht="21" customHeight="1" x14ac:dyDescent="0.3">
      <c r="A16" s="33" t="s">
        <v>8</v>
      </c>
      <c r="B16" s="34"/>
      <c r="C16" s="34"/>
      <c r="D16" s="34"/>
      <c r="E16" s="34"/>
      <c r="F16" s="35"/>
    </row>
    <row r="17" spans="1:6" ht="19.2" customHeight="1" x14ac:dyDescent="0.3">
      <c r="A17" s="8">
        <v>200000</v>
      </c>
      <c r="B17" s="9" t="s">
        <v>9</v>
      </c>
      <c r="C17" s="10">
        <f t="shared" ref="C17:C25" si="0">D17+E17</f>
        <v>2759800</v>
      </c>
      <c r="D17" s="10">
        <v>-723281</v>
      </c>
      <c r="E17" s="10">
        <v>3483081</v>
      </c>
      <c r="F17" s="10">
        <v>3483081</v>
      </c>
    </row>
    <row r="18" spans="1:6" ht="27.6" x14ac:dyDescent="0.3">
      <c r="A18" s="8">
        <v>206000</v>
      </c>
      <c r="B18" s="9" t="s">
        <v>10</v>
      </c>
      <c r="C18" s="10">
        <f t="shared" si="0"/>
        <v>0</v>
      </c>
      <c r="D18" s="10">
        <v>0</v>
      </c>
      <c r="E18" s="10">
        <v>0</v>
      </c>
      <c r="F18" s="10">
        <v>0</v>
      </c>
    </row>
    <row r="19" spans="1:6" ht="21" customHeight="1" x14ac:dyDescent="0.3">
      <c r="A19" s="11">
        <v>206110</v>
      </c>
      <c r="B19" s="12" t="s">
        <v>11</v>
      </c>
      <c r="C19" s="13">
        <f t="shared" si="0"/>
        <v>20000000</v>
      </c>
      <c r="D19" s="13">
        <v>20000000</v>
      </c>
      <c r="E19" s="13">
        <v>0</v>
      </c>
      <c r="F19" s="13">
        <v>0</v>
      </c>
    </row>
    <row r="20" spans="1:6" ht="21" customHeight="1" x14ac:dyDescent="0.3">
      <c r="A20" s="11">
        <v>206210</v>
      </c>
      <c r="B20" s="12" t="s">
        <v>12</v>
      </c>
      <c r="C20" s="13">
        <f t="shared" si="0"/>
        <v>-20000000</v>
      </c>
      <c r="D20" s="13">
        <v>-20000000</v>
      </c>
      <c r="E20" s="13">
        <v>0</v>
      </c>
      <c r="F20" s="13">
        <v>0</v>
      </c>
    </row>
    <row r="21" spans="1:6" ht="27.6" x14ac:dyDescent="0.3">
      <c r="A21" s="8">
        <v>208000</v>
      </c>
      <c r="B21" s="9" t="s">
        <v>13</v>
      </c>
      <c r="C21" s="10">
        <f t="shared" si="0"/>
        <v>2759800</v>
      </c>
      <c r="D21" s="10">
        <v>-723281</v>
      </c>
      <c r="E21" s="10">
        <v>3483081</v>
      </c>
      <c r="F21" s="10">
        <v>3483081</v>
      </c>
    </row>
    <row r="22" spans="1:6" ht="17.399999999999999" customHeight="1" x14ac:dyDescent="0.3">
      <c r="A22" s="11">
        <v>208100</v>
      </c>
      <c r="B22" s="12" t="s">
        <v>14</v>
      </c>
      <c r="C22" s="13">
        <f t="shared" si="0"/>
        <v>39821803.699999996</v>
      </c>
      <c r="D22" s="13">
        <v>36599914.969999999</v>
      </c>
      <c r="E22" s="13">
        <f>3221888.73</f>
        <v>3221888.73</v>
      </c>
      <c r="F22" s="13">
        <v>1711837.72</v>
      </c>
    </row>
    <row r="23" spans="1:6" ht="17.399999999999999" customHeight="1" x14ac:dyDescent="0.3">
      <c r="A23" s="11">
        <v>208200</v>
      </c>
      <c r="B23" s="12" t="s">
        <v>15</v>
      </c>
      <c r="C23" s="13">
        <f t="shared" si="0"/>
        <v>37062003.699999996</v>
      </c>
      <c r="D23" s="13">
        <f>D22-2759800</f>
        <v>33840114.969999999</v>
      </c>
      <c r="E23" s="13">
        <f>E22</f>
        <v>3221888.73</v>
      </c>
      <c r="F23" s="13">
        <f>F22</f>
        <v>1711837.72</v>
      </c>
    </row>
    <row r="24" spans="1:6" ht="41.4" x14ac:dyDescent="0.3">
      <c r="A24" s="11">
        <v>208400</v>
      </c>
      <c r="B24" s="12" t="s">
        <v>16</v>
      </c>
      <c r="C24" s="13">
        <f t="shared" si="0"/>
        <v>0</v>
      </c>
      <c r="D24" s="13">
        <v>-3483081</v>
      </c>
      <c r="E24" s="13">
        <v>3483081</v>
      </c>
      <c r="F24" s="13">
        <v>3483081</v>
      </c>
    </row>
    <row r="25" spans="1:6" ht="18" customHeight="1" x14ac:dyDescent="0.3">
      <c r="A25" s="14" t="s">
        <v>17</v>
      </c>
      <c r="B25" s="9" t="s">
        <v>18</v>
      </c>
      <c r="C25" s="10">
        <f t="shared" si="0"/>
        <v>2759800</v>
      </c>
      <c r="D25" s="10">
        <v>-723281</v>
      </c>
      <c r="E25" s="10">
        <v>3483081</v>
      </c>
      <c r="F25" s="10">
        <v>3483081</v>
      </c>
    </row>
    <row r="26" spans="1:6" ht="21" customHeight="1" x14ac:dyDescent="0.3">
      <c r="A26" s="33" t="s">
        <v>19</v>
      </c>
      <c r="B26" s="34"/>
      <c r="C26" s="34"/>
      <c r="D26" s="34"/>
      <c r="E26" s="34"/>
      <c r="F26" s="35"/>
    </row>
    <row r="27" spans="1:6" ht="21" customHeight="1" x14ac:dyDescent="0.3">
      <c r="A27" s="8">
        <v>600000</v>
      </c>
      <c r="B27" s="9" t="s">
        <v>20</v>
      </c>
      <c r="C27" s="10">
        <f t="shared" ref="C27:C35" si="1">D27+E27</f>
        <v>2759800</v>
      </c>
      <c r="D27" s="10">
        <v>-723281</v>
      </c>
      <c r="E27" s="10">
        <v>3483081</v>
      </c>
      <c r="F27" s="10">
        <v>3483081</v>
      </c>
    </row>
    <row r="28" spans="1:6" ht="27.6" x14ac:dyDescent="0.3">
      <c r="A28" s="8">
        <v>601000</v>
      </c>
      <c r="B28" s="9" t="s">
        <v>10</v>
      </c>
      <c r="C28" s="10">
        <f t="shared" si="1"/>
        <v>0</v>
      </c>
      <c r="D28" s="10">
        <v>0</v>
      </c>
      <c r="E28" s="10">
        <v>0</v>
      </c>
      <c r="F28" s="10">
        <v>0</v>
      </c>
    </row>
    <row r="29" spans="1:6" ht="18.600000000000001" customHeight="1" x14ac:dyDescent="0.3">
      <c r="A29" s="11">
        <v>601110</v>
      </c>
      <c r="B29" s="12" t="s">
        <v>11</v>
      </c>
      <c r="C29" s="13">
        <f t="shared" si="1"/>
        <v>20000000</v>
      </c>
      <c r="D29" s="13">
        <v>20000000</v>
      </c>
      <c r="E29" s="13">
        <v>0</v>
      </c>
      <c r="F29" s="13">
        <v>0</v>
      </c>
    </row>
    <row r="30" spans="1:6" ht="18.600000000000001" customHeight="1" x14ac:dyDescent="0.3">
      <c r="A30" s="11">
        <v>601210</v>
      </c>
      <c r="B30" s="12" t="s">
        <v>12</v>
      </c>
      <c r="C30" s="13">
        <f t="shared" si="1"/>
        <v>-20000000</v>
      </c>
      <c r="D30" s="13">
        <v>-20000000</v>
      </c>
      <c r="E30" s="13">
        <v>0</v>
      </c>
      <c r="F30" s="13">
        <v>0</v>
      </c>
    </row>
    <row r="31" spans="1:6" ht="18.600000000000001" customHeight="1" x14ac:dyDescent="0.3">
      <c r="A31" s="8">
        <v>602000</v>
      </c>
      <c r="B31" s="9" t="s">
        <v>21</v>
      </c>
      <c r="C31" s="10">
        <f t="shared" si="1"/>
        <v>2759800</v>
      </c>
      <c r="D31" s="10">
        <v>-723281</v>
      </c>
      <c r="E31" s="10">
        <v>3483081</v>
      </c>
      <c r="F31" s="10">
        <v>3483081</v>
      </c>
    </row>
    <row r="32" spans="1:6" ht="18.600000000000001" customHeight="1" x14ac:dyDescent="0.3">
      <c r="A32" s="11">
        <v>602100</v>
      </c>
      <c r="B32" s="12" t="s">
        <v>14</v>
      </c>
      <c r="C32" s="13">
        <f t="shared" si="1"/>
        <v>39821803.699999996</v>
      </c>
      <c r="D32" s="13">
        <v>36599914.969999999</v>
      </c>
      <c r="E32" s="13">
        <f>3221888.73</f>
        <v>3221888.73</v>
      </c>
      <c r="F32" s="13">
        <v>1711837.72</v>
      </c>
    </row>
    <row r="33" spans="1:8" ht="18.600000000000001" customHeight="1" x14ac:dyDescent="0.3">
      <c r="A33" s="11">
        <v>602200</v>
      </c>
      <c r="B33" s="12" t="s">
        <v>15</v>
      </c>
      <c r="C33" s="13">
        <f t="shared" si="1"/>
        <v>37062003.699999996</v>
      </c>
      <c r="D33" s="13">
        <f>D32-2759800</f>
        <v>33840114.969999999</v>
      </c>
      <c r="E33" s="13">
        <f>E32</f>
        <v>3221888.73</v>
      </c>
      <c r="F33" s="13">
        <f>F32</f>
        <v>1711837.72</v>
      </c>
    </row>
    <row r="34" spans="1:8" ht="41.4" x14ac:dyDescent="0.3">
      <c r="A34" s="11">
        <v>602400</v>
      </c>
      <c r="B34" s="12" t="s">
        <v>16</v>
      </c>
      <c r="C34" s="13">
        <f t="shared" si="1"/>
        <v>0</v>
      </c>
      <c r="D34" s="13">
        <v>-3483081</v>
      </c>
      <c r="E34" s="13">
        <v>3483081</v>
      </c>
      <c r="F34" s="13">
        <v>3483081</v>
      </c>
    </row>
    <row r="35" spans="1:8" ht="21.6" customHeight="1" x14ac:dyDescent="0.3">
      <c r="A35" s="14" t="s">
        <v>17</v>
      </c>
      <c r="B35" s="9" t="s">
        <v>18</v>
      </c>
      <c r="C35" s="10">
        <f t="shared" si="1"/>
        <v>2759800</v>
      </c>
      <c r="D35" s="10">
        <v>-723281</v>
      </c>
      <c r="E35" s="10">
        <v>3483081</v>
      </c>
      <c r="F35" s="10">
        <v>3483081</v>
      </c>
    </row>
    <row r="38" spans="1:8" ht="43.2" customHeight="1" x14ac:dyDescent="0.35">
      <c r="A38" s="29" t="s">
        <v>22</v>
      </c>
      <c r="B38" s="29"/>
      <c r="C38" s="21"/>
      <c r="D38" s="21"/>
      <c r="E38" s="22"/>
      <c r="F38" s="22" t="s">
        <v>26</v>
      </c>
      <c r="G38" s="21"/>
      <c r="H38" s="18"/>
    </row>
  </sheetData>
  <mergeCells count="16">
    <mergeCell ref="E2:F2"/>
    <mergeCell ref="E3:F3"/>
    <mergeCell ref="E4:F4"/>
    <mergeCell ref="A38:B38"/>
    <mergeCell ref="B6:F6"/>
    <mergeCell ref="B7:F7"/>
    <mergeCell ref="A8:F8"/>
    <mergeCell ref="A16:F16"/>
    <mergeCell ref="A26:F26"/>
    <mergeCell ref="A12:A14"/>
    <mergeCell ref="B12:B14"/>
    <mergeCell ref="C12:C14"/>
    <mergeCell ref="D12:D14"/>
    <mergeCell ref="E12:F12"/>
    <mergeCell ref="E13:E14"/>
    <mergeCell ref="F13:F14"/>
  </mergeCells>
  <pageMargins left="0.59055118110236227" right="0.39370078740157483" top="0.39370078740157483" bottom="0.39370078740157483" header="0" footer="0"/>
  <pageSetup paperSize="9" scale="74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2021-03-04T14:19:49Z</cp:lastPrinted>
  <dcterms:created xsi:type="dcterms:W3CDTF">2021-03-04T10:16:56Z</dcterms:created>
  <dcterms:modified xsi:type="dcterms:W3CDTF">2021-03-04T14:19:59Z</dcterms:modified>
</cp:coreProperties>
</file>