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oc_vip\БОРАТИН\SESIA 2019\№ 9-4 від 07.06.2019\ОРИГІНАЛ\"/>
    </mc:Choice>
  </mc:AlternateContent>
  <bookViews>
    <workbookView xWindow="0" yWindow="0" windowWidth="14370" windowHeight="9630"/>
  </bookViews>
  <sheets>
    <sheet name="Аркуш1" sheetId="1" r:id="rId1"/>
  </sheets>
  <definedNames>
    <definedName name="_xlnm.Print_Area" localSheetId="0">Аркуш1!$A$1:$F$34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  <c r="I17" i="1" l="1"/>
  <c r="H17" i="1"/>
  <c r="G17" i="1"/>
  <c r="D18" i="1" l="1"/>
  <c r="E18" i="1"/>
  <c r="I15" i="1"/>
  <c r="H15" i="1"/>
  <c r="G15" i="1"/>
  <c r="C27" i="1" l="1"/>
  <c r="C26" i="1"/>
  <c r="C25" i="1"/>
  <c r="C24" i="1"/>
  <c r="C23" i="1"/>
  <c r="C22" i="1"/>
  <c r="C20" i="1"/>
  <c r="C19" i="1"/>
  <c r="C18" i="1"/>
  <c r="C17" i="1"/>
  <c r="C16" i="1"/>
  <c r="C15" i="1"/>
</calcChain>
</file>

<file path=xl/sharedStrings.xml><?xml version="1.0" encoding="utf-8"?>
<sst xmlns="http://schemas.openxmlformats.org/spreadsheetml/2006/main" count="33" uniqueCount="28">
  <si>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</si>
  <si>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</si>
  <si>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</si>
  <si>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</si>
  <si>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</si>
  <si>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</si>
  <si>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</si>
  <si>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</si>
  <si>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</si>
  <si>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</si>
  <si>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</si>
  <si>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</si>
  <si>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</si>
  <si>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</si>
  <si>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</si>
  <si>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</si>
  <si>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</si>
  <si>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</si>
  <si>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</si>
  <si>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</si>
  <si>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Сільський голова</t>
  </si>
  <si>
    <t>С.О.Яручик</t>
  </si>
  <si>
    <t xml:space="preserve">до рішення сільської ради "Про внесення </t>
  </si>
  <si>
    <t>змін до рішення сільської ради від 22.12.2018</t>
  </si>
  <si>
    <t xml:space="preserve"> № 7/3 "Про бюджет об'єднаної територіальної громади на 2019 рік" </t>
  </si>
  <si>
    <t>Зміни до додатку №2</t>
  </si>
  <si>
    <t>до рішення сільської ради "Про бюджет об'єднаної територіальної громади на 2019 рік"</t>
  </si>
  <si>
    <t>Фінансування бюджету об'єднаної територіальної громади на 2019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</si>
</sst>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Helv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2" fontId="1" fillId="2" borderId="2" xfId="0" applyNumberFormat="1" applyFont="1" applyFill="1" applyBorder="1" applyAlignment="1">
      <alignment vertical="center"/>
    </xf>
    <xf numFmtId="0" fontId="2" fillId="0" borderId="0" xfId="1" applyFill="1"/>
    <xf numFmtId="0" fontId="5" fillId="0" borderId="0" xfId="1" applyNumberFormat="1" applyFont="1" applyFill="1" applyBorder="1" applyAlignment="1" applyProtection="1">
      <alignment wrapText="1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1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2" fontId="9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2" fontId="1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3" fillId="0" borderId="0" xfId="1" applyNumberFormat="1" applyFont="1" applyFill="1" applyBorder="1" applyAlignment="1" applyProtection="1"/>
    <xf numFmtId="0" fontId="4" fillId="0" borderId="0" xfId="2" applyNumberFormat="1" applyFont="1" applyFill="1" applyBorder="1" applyAlignment="1" applyProtection="1"/>
    <xf numFmtId="0" fontId="4" fillId="0" borderId="0" xfId="2" applyNumberFormat="1" applyFont="1" applyFill="1" applyBorder="1" applyAlignment="1" applyProtection="1">
      <alignment wrapText="1"/>
    </xf>
    <xf numFmtId="0" fontId="6" fillId="0" borderId="0" xfId="1" applyFont="1" applyFill="1" applyAlignment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3">
    <cellStyle name="Звичайний" xfId="0" builtinId="0"/>
    <cellStyle name="Обычный_Лист1" xfId="2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topLeftCell="A7" zoomScaleNormal="100" workbookViewId="0">
      <selection activeCell="E24" sqref="E24"/>
    </sheetView>
  </sheetViews>
  <sheetFormatPr defaultRowHeight="12.75" x14ac:dyDescent="0.2"/>
  <cols>
    <col min="1" max="1" width="11.28515625" style="1" customWidth="1"/>
    <col min="2" max="2" width="43.85546875" style="1" customWidth="1"/>
    <col min="3" max="6" width="17" style="1" customWidth="1"/>
    <col min="7" max="7" width="13.140625" bestFit="1" customWidth="1"/>
    <col min="8" max="8" width="11.7109375" customWidth="1"/>
    <col min="9" max="9" width="10.7109375" bestFit="1" customWidth="1"/>
  </cols>
  <sheetData>
    <row r="1" spans="1:9" ht="15.75" x14ac:dyDescent="0.25">
      <c r="A1" s="4"/>
      <c r="B1" s="4"/>
      <c r="C1" s="4"/>
      <c r="D1" s="20" t="s">
        <v>0</v>
      </c>
      <c r="E1" s="20"/>
      <c r="F1" s="20"/>
    </row>
    <row r="2" spans="1:9" ht="17.25" customHeight="1" x14ac:dyDescent="0.25">
      <c r="A2" s="4"/>
      <c r="B2" s="4"/>
      <c r="C2" s="4"/>
      <c r="D2" s="21" t="s">
        <v>22</v>
      </c>
      <c r="E2" s="21"/>
      <c r="F2" s="21"/>
    </row>
    <row r="3" spans="1:9" ht="17.25" customHeight="1" x14ac:dyDescent="0.25">
      <c r="A3" s="4"/>
      <c r="B3" s="4"/>
      <c r="C3" s="4"/>
      <c r="D3" s="22" t="s">
        <v>23</v>
      </c>
      <c r="E3" s="22"/>
      <c r="F3" s="22"/>
    </row>
    <row r="4" spans="1:9" ht="31.5" customHeight="1" x14ac:dyDescent="0.25">
      <c r="A4" s="4"/>
      <c r="B4" s="4"/>
      <c r="C4" s="4"/>
      <c r="D4" s="22" t="s">
        <v>24</v>
      </c>
      <c r="E4" s="22"/>
      <c r="F4" s="22"/>
    </row>
    <row r="5" spans="1:9" ht="12.75" customHeight="1" x14ac:dyDescent="0.2">
      <c r="A5" s="4"/>
      <c r="B5" s="4"/>
      <c r="C5" s="4"/>
      <c r="D5" s="5"/>
      <c r="E5" s="5"/>
      <c r="F5" s="5"/>
    </row>
    <row r="6" spans="1:9" ht="30.75" customHeight="1" x14ac:dyDescent="0.2">
      <c r="A6" s="23" t="s">
        <v>25</v>
      </c>
      <c r="B6" s="23"/>
      <c r="C6" s="23"/>
      <c r="D6" s="23"/>
      <c r="E6" s="23"/>
      <c r="F6" s="23"/>
    </row>
    <row r="7" spans="1:9" ht="26.25" customHeight="1" x14ac:dyDescent="0.2">
      <c r="A7" s="24" t="s">
        <v>26</v>
      </c>
      <c r="B7" s="24"/>
      <c r="C7" s="24"/>
      <c r="D7" s="24"/>
      <c r="E7" s="24"/>
      <c r="F7" s="24"/>
    </row>
    <row r="8" spans="1:9" ht="18.75" x14ac:dyDescent="0.2">
      <c r="A8" s="23" t="s">
        <v>27</v>
      </c>
      <c r="B8" s="23"/>
      <c r="C8" s="23"/>
      <c r="D8" s="23"/>
      <c r="E8" s="23"/>
      <c r="F8" s="23"/>
    </row>
    <row r="9" spans="1:9" x14ac:dyDescent="0.2">
      <c r="F9" s="2" t="s">
        <v>1</v>
      </c>
    </row>
    <row r="10" spans="1:9" s="8" customFormat="1" ht="15.75" x14ac:dyDescent="0.25">
      <c r="A10" s="25" t="s">
        <v>2</v>
      </c>
      <c r="B10" s="25" t="s">
        <v>3</v>
      </c>
      <c r="C10" s="25" t="s">
        <v>4</v>
      </c>
      <c r="D10" s="25" t="s">
        <v>5</v>
      </c>
      <c r="E10" s="25" t="s">
        <v>6</v>
      </c>
      <c r="F10" s="25"/>
    </row>
    <row r="11" spans="1:9" s="8" customFormat="1" ht="15.75" x14ac:dyDescent="0.25">
      <c r="A11" s="25"/>
      <c r="B11" s="25"/>
      <c r="C11" s="25"/>
      <c r="D11" s="25"/>
      <c r="E11" s="25" t="s">
        <v>7</v>
      </c>
      <c r="F11" s="25" t="s">
        <v>8</v>
      </c>
    </row>
    <row r="12" spans="1:9" s="8" customFormat="1" ht="15.75" x14ac:dyDescent="0.25">
      <c r="A12" s="25"/>
      <c r="B12" s="25"/>
      <c r="C12" s="25"/>
      <c r="D12" s="25"/>
      <c r="E12" s="25"/>
      <c r="F12" s="25"/>
    </row>
    <row r="13" spans="1:9" s="8" customFormat="1" ht="15.75" x14ac:dyDescent="0.25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>
        <v>6</v>
      </c>
    </row>
    <row r="14" spans="1:9" s="8" customFormat="1" ht="21" customHeight="1" x14ac:dyDescent="0.25">
      <c r="A14" s="17" t="s">
        <v>9</v>
      </c>
      <c r="B14" s="18"/>
      <c r="C14" s="18"/>
      <c r="D14" s="18"/>
      <c r="E14" s="18"/>
      <c r="F14" s="19"/>
    </row>
    <row r="15" spans="1:9" s="8" customFormat="1" ht="15.75" x14ac:dyDescent="0.25">
      <c r="A15" s="10">
        <v>200000</v>
      </c>
      <c r="B15" s="11" t="s">
        <v>10</v>
      </c>
      <c r="C15" s="12">
        <f t="shared" ref="C15:C20" si="0">D15+E15</f>
        <v>39805127</v>
      </c>
      <c r="D15" s="12">
        <v>-7615539</v>
      </c>
      <c r="E15" s="12">
        <v>47420666</v>
      </c>
      <c r="F15" s="12">
        <v>47380463</v>
      </c>
      <c r="G15" s="16">
        <f>D15-(D17-D18+D19)</f>
        <v>0</v>
      </c>
      <c r="H15" s="16">
        <f t="shared" ref="H15:I15" si="1">E15-(E17-E18+E19)</f>
        <v>0</v>
      </c>
      <c r="I15" s="16">
        <f t="shared" si="1"/>
        <v>0</v>
      </c>
    </row>
    <row r="16" spans="1:9" s="8" customFormat="1" ht="31.5" x14ac:dyDescent="0.25">
      <c r="A16" s="10">
        <v>208000</v>
      </c>
      <c r="B16" s="11" t="s">
        <v>11</v>
      </c>
      <c r="C16" s="12">
        <f t="shared" si="0"/>
        <v>39805127</v>
      </c>
      <c r="D16" s="12">
        <v>-7615539</v>
      </c>
      <c r="E16" s="12">
        <v>47420666</v>
      </c>
      <c r="F16" s="12">
        <v>47380463</v>
      </c>
    </row>
    <row r="17" spans="1:9" s="8" customFormat="1" ht="15.75" x14ac:dyDescent="0.25">
      <c r="A17" s="13">
        <v>208100</v>
      </c>
      <c r="B17" s="14" t="s">
        <v>12</v>
      </c>
      <c r="C17" s="3">
        <f t="shared" si="0"/>
        <v>56452520.719999999</v>
      </c>
      <c r="D17" s="3">
        <v>55505725.390000001</v>
      </c>
      <c r="E17" s="3">
        <v>946795.33</v>
      </c>
      <c r="F17" s="3">
        <v>415325.29</v>
      </c>
      <c r="G17" s="16">
        <f>D17-D18</f>
        <v>39564924</v>
      </c>
      <c r="H17" s="16">
        <f>E17-E18</f>
        <v>240203</v>
      </c>
      <c r="I17" s="16">
        <f>F17-F18</f>
        <v>199999.99999999997</v>
      </c>
    </row>
    <row r="18" spans="1:9" s="8" customFormat="1" ht="15.75" x14ac:dyDescent="0.25">
      <c r="A18" s="13">
        <v>208200</v>
      </c>
      <c r="B18" s="14" t="s">
        <v>13</v>
      </c>
      <c r="C18" s="3">
        <f t="shared" si="0"/>
        <v>16647393.720000001</v>
      </c>
      <c r="D18" s="3">
        <f>D17-8894200-30670724</f>
        <v>15940801.390000001</v>
      </c>
      <c r="E18" s="3">
        <f>E17-40203-200000</f>
        <v>706592.33</v>
      </c>
      <c r="F18" s="3">
        <v>215325.29</v>
      </c>
    </row>
    <row r="19" spans="1:9" s="8" customFormat="1" ht="47.25" x14ac:dyDescent="0.25">
      <c r="A19" s="13">
        <v>208400</v>
      </c>
      <c r="B19" s="14" t="s">
        <v>14</v>
      </c>
      <c r="C19" s="3">
        <f t="shared" si="0"/>
        <v>0</v>
      </c>
      <c r="D19" s="3">
        <v>-47180463</v>
      </c>
      <c r="E19" s="3">
        <v>47180463</v>
      </c>
      <c r="F19" s="3">
        <v>47180463</v>
      </c>
    </row>
    <row r="20" spans="1:9" s="8" customFormat="1" ht="23.25" customHeight="1" x14ac:dyDescent="0.25">
      <c r="A20" s="15" t="s">
        <v>15</v>
      </c>
      <c r="B20" s="11" t="s">
        <v>16</v>
      </c>
      <c r="C20" s="12">
        <f t="shared" si="0"/>
        <v>39805127</v>
      </c>
      <c r="D20" s="12">
        <v>-7615539</v>
      </c>
      <c r="E20" s="12">
        <v>47420666</v>
      </c>
      <c r="F20" s="12">
        <v>47380463</v>
      </c>
    </row>
    <row r="21" spans="1:9" s="8" customFormat="1" ht="22.5" customHeight="1" x14ac:dyDescent="0.25">
      <c r="A21" s="17" t="s">
        <v>17</v>
      </c>
      <c r="B21" s="18"/>
      <c r="C21" s="18"/>
      <c r="D21" s="18"/>
      <c r="E21" s="18"/>
      <c r="F21" s="19"/>
    </row>
    <row r="22" spans="1:9" s="8" customFormat="1" ht="31.5" x14ac:dyDescent="0.25">
      <c r="A22" s="10">
        <v>600000</v>
      </c>
      <c r="B22" s="11" t="s">
        <v>18</v>
      </c>
      <c r="C22" s="12">
        <f t="shared" ref="C22:C27" si="2">D22+E22</f>
        <v>39805127</v>
      </c>
      <c r="D22" s="12">
        <v>-7615539</v>
      </c>
      <c r="E22" s="12">
        <v>47420666</v>
      </c>
      <c r="F22" s="12">
        <v>47380463</v>
      </c>
    </row>
    <row r="23" spans="1:9" s="8" customFormat="1" ht="15.75" x14ac:dyDescent="0.25">
      <c r="A23" s="10">
        <v>602000</v>
      </c>
      <c r="B23" s="11" t="s">
        <v>19</v>
      </c>
      <c r="C23" s="12">
        <f t="shared" si="2"/>
        <v>39805127</v>
      </c>
      <c r="D23" s="12">
        <v>-7615539</v>
      </c>
      <c r="E23" s="12">
        <v>47420666</v>
      </c>
      <c r="F23" s="12">
        <v>47380463</v>
      </c>
    </row>
    <row r="24" spans="1:9" s="8" customFormat="1" ht="15.75" x14ac:dyDescent="0.25">
      <c r="A24" s="13">
        <v>602100</v>
      </c>
      <c r="B24" s="14" t="s">
        <v>12</v>
      </c>
      <c r="C24" s="3">
        <f t="shared" si="2"/>
        <v>56452520.719999999</v>
      </c>
      <c r="D24" s="3">
        <v>55505725.390000001</v>
      </c>
      <c r="E24" s="3">
        <v>946795.33</v>
      </c>
      <c r="F24" s="3">
        <v>415325.29</v>
      </c>
    </row>
    <row r="25" spans="1:9" s="8" customFormat="1" ht="15.75" x14ac:dyDescent="0.25">
      <c r="A25" s="13">
        <v>602200</v>
      </c>
      <c r="B25" s="14" t="s">
        <v>13</v>
      </c>
      <c r="C25" s="3">
        <f t="shared" si="2"/>
        <v>16647393.720000001</v>
      </c>
      <c r="D25" s="3">
        <f>D24-8894200-30670724</f>
        <v>15940801.390000001</v>
      </c>
      <c r="E25" s="3">
        <f>E24-40203-200000</f>
        <v>706592.33</v>
      </c>
      <c r="F25" s="3">
        <v>215325.29</v>
      </c>
    </row>
    <row r="26" spans="1:9" s="8" customFormat="1" ht="47.25" x14ac:dyDescent="0.25">
      <c r="A26" s="13">
        <v>602400</v>
      </c>
      <c r="B26" s="14" t="s">
        <v>14</v>
      </c>
      <c r="C26" s="3">
        <f t="shared" si="2"/>
        <v>0</v>
      </c>
      <c r="D26" s="3">
        <v>-47180463</v>
      </c>
      <c r="E26" s="3">
        <v>47180463</v>
      </c>
      <c r="F26" s="3">
        <v>47180463</v>
      </c>
    </row>
    <row r="27" spans="1:9" s="8" customFormat="1" ht="24" customHeight="1" x14ac:dyDescent="0.25">
      <c r="A27" s="15" t="s">
        <v>15</v>
      </c>
      <c r="B27" s="11" t="s">
        <v>16</v>
      </c>
      <c r="C27" s="12">
        <f t="shared" si="2"/>
        <v>39805127</v>
      </c>
      <c r="D27" s="12">
        <v>-7615539</v>
      </c>
      <c r="E27" s="12">
        <v>47420666</v>
      </c>
      <c r="F27" s="12">
        <v>47380463</v>
      </c>
    </row>
    <row r="31" spans="1:9" ht="18.75" x14ac:dyDescent="0.3">
      <c r="A31"/>
      <c r="B31" s="6" t="s">
        <v>20</v>
      </c>
      <c r="C31" s="7"/>
      <c r="D31" s="7"/>
      <c r="E31" s="6"/>
      <c r="F31" s="6" t="s">
        <v>21</v>
      </c>
    </row>
  </sheetData>
  <mergeCells count="16">
    <mergeCell ref="A14:F14"/>
    <mergeCell ref="A21:F21"/>
    <mergeCell ref="D1:F1"/>
    <mergeCell ref="D2:F2"/>
    <mergeCell ref="D3:F3"/>
    <mergeCell ref="D4:F4"/>
    <mergeCell ref="A6:F6"/>
    <mergeCell ref="A7:F7"/>
    <mergeCell ref="A8:F8"/>
    <mergeCell ref="A10:A12"/>
    <mergeCell ref="B10:B12"/>
    <mergeCell ref="C10:C12"/>
    <mergeCell ref="D10:D12"/>
    <mergeCell ref="E10:F10"/>
    <mergeCell ref="E11:E12"/>
    <mergeCell ref="F11:F12"/>
  </mergeCells>
  <pageMargins left="0.59055118110236227" right="0.59055118110236227" top="0.59055118110236227" bottom="0.39370078740157483" header="0" footer="0"/>
  <pageSetup paperSize="9" scale="8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2019-06-24T13:18:59Z</cp:lastPrinted>
  <dcterms:created xsi:type="dcterms:W3CDTF">2019-06-14T05:48:01Z</dcterms:created>
  <dcterms:modified xsi:type="dcterms:W3CDTF">2019-06-24T13:21:28Z</dcterms:modified>
</cp:coreProperties>
</file>