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SIA 2021\№  від 03.03.2021\ОРИГІНАЛ\"/>
    </mc:Choice>
  </mc:AlternateContent>
  <xr:revisionPtr revIDLastSave="0" documentId="13_ncr:1_{16366A6E-0003-40D7-91FE-0BE8CBE0AF33}" xr6:coauthVersionLast="44" xr6:coauthVersionMax="44" xr10:uidLastSave="{00000000-0000-0000-0000-000000000000}"/>
  <bookViews>
    <workbookView xWindow="-108" yWindow="-108" windowWidth="23256" windowHeight="12576" xr2:uid="{0B1F082A-FD67-4B13-A04C-83403E72F8A8}"/>
  </bookViews>
  <sheets>
    <sheet name="Лист1" sheetId="1" r:id="rId1"/>
  </sheets>
  <definedNames>
    <definedName name="_xlnm.Print_Titles" localSheetId="0">Лист1!$12:$16</definedName>
    <definedName name="_xlnm.Print_Area" localSheetId="0">Лист1!$A$1:$Q$54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3" i="1" l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</calcChain>
</file>

<file path=xl/sharedStrings.xml><?xml version="1.0" encoding="utf-8"?>
<sst xmlns="http://schemas.openxmlformats.org/spreadsheetml/2006/main" count="171" uniqueCount="145">
  <si>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</si>
  <si>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</si>
  <si>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</si>
  <si>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</si>
  <si>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</si>
  <si>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</si>
  <si>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</si>
  <si>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</si>
  <si>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</si>
  <si>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</si>
  <si>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</si>
  <si>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</si>
  <si>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</si>
  <si>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</si>
  <si>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</si>
  <si>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</si>
  <si>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</si>
  <si>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</si>
  <si>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</si>
  <si>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</si>
  <si>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</si>
  <si>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</si>
  <si>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</si>
  <si>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</si>
  <si>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</si>
  <si>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</si>
  <si>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</si>
  <si>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</si>
  <si>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</si>
  <si>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</si>
  <si>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</si>
  <si>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</si>
  <si>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</si>
  <si>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</si>
  <si>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</si>
  <si>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</si>
  <si>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</si>
  <si>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</si>
  <si>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</si>
  <si>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</si>
  <si>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</si>
  <si>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</si>
  <si>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</si>
  <si>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</si>
  <si>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</si>
  <si>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</si>
  <si>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</si>
  <si>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</si>
  <si>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</si>
  <si>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</si>
  <si>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</si>
  <si>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</si>
  <si>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</si>
  <si>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</si>
  <si>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</si>
  <si>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</si>
  <si>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</si>
  <si>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</si>
  <si>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</si>
  <si>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0117130</t>
  </si>
  <si>
    <t>0421</t>
  </si>
  <si>
    <t>7130</t>
  </si>
  <si>
    <t>Здійснення заходів із землеустрою</t>
  </si>
  <si>
    <t>0117321</t>
  </si>
  <si>
    <t>0443</t>
  </si>
  <si>
    <t>7321</t>
  </si>
  <si>
    <t>Будівництво-1 освітніх установ та закладів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</si>
  <si>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</si>
  <si>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</si>
  <si>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</si>
  <si>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</si>
  <si>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</si>
  <si>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</si>
  <si>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</si>
  <si>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</si>
  <si>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</si>
  <si>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</si>
  <si>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</si>
  <si>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</si>
  <si>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</si>
  <si>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</si>
  <si>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0117691</t>
  </si>
  <si>
    <t>7691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</si>
  <si>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</si>
  <si>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</si>
  <si>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</si>
  <si>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</si>
  <si>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</si>
  <si>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</si>
  <si>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</si>
  <si>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</si>
  <si>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</si>
  <si>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</si>
  <si>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</si>
  <si>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</si>
  <si>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</si>
  <si>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</si>
  <si>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</si>
  <si>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</si>
  <si>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спеціальної освіти мистецькими школами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</si>
  <si>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</si>
  <si>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</si>
  <si>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</si>
  <si>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</si>
  <si>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</si>
  <si>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</si>
  <si>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</si>
  <si>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</si>
  <si>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</si>
  <si>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</si>
  <si>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</si>
  <si>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</si>
  <si>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</si>
  <si>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</si>
  <si>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</si>
  <si>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</si>
  <si>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</si>
  <si>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</si>
  <si>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</si>
  <si>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</si>
  <si>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</si>
  <si>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</si>
  <si>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</si>
  <si>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</si>
  <si>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</si>
  <si>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</si>
  <si>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</si>
  <si>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</si>
  <si>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</si>
  <si>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</si>
  <si>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X</t>
  </si>
  <si>
    <t>УСЬОГО</t>
  </si>
  <si>
    <t>Сільський голова</t>
  </si>
  <si>
    <t>03525000000</t>
  </si>
  <si>
    <t>(код бюджету)</t>
  </si>
  <si>
    <t>капітальні видатки за рахунок коштів, що передаються із загального фонду до бюджету розвитку (спеціального фонду)</t>
  </si>
  <si>
    <t>Додаток № 3</t>
  </si>
  <si>
    <t>"Про бюджет сільської територіальної громади на 2021 рік"</t>
  </si>
  <si>
    <t>видатків бюджету сільської територіальної громади на 2021 рік</t>
  </si>
  <si>
    <t>С.О.Яручик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</si>
  <si>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</si>
  <si>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</si>
  <si>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до рішення сільської ради "Про внесення змін</t>
  </si>
  <si>
    <t>до рішення сільської ради від 24.12.2020 року №2/3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</si>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</sst>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sz val="10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0"/>
      <color indexed="52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0"/>
      <color indexed="60"/>
      <name val="Calibri"/>
      <family val="2"/>
      <charset val="204"/>
    </font>
    <font>
      <b/>
      <sz val="10"/>
      <color indexed="52"/>
      <name val="Calibri"/>
      <family val="2"/>
      <charset val="204"/>
    </font>
    <font>
      <sz val="10"/>
      <name val="Helv"/>
      <charset val="204"/>
    </font>
    <font>
      <b/>
      <sz val="10"/>
      <color indexed="8"/>
      <name val="Calibri"/>
      <family val="2"/>
      <charset val="204"/>
    </font>
    <font>
      <sz val="10"/>
      <color indexed="20"/>
      <name val="Calibri"/>
      <family val="2"/>
      <charset val="204"/>
    </font>
    <font>
      <b/>
      <sz val="10"/>
      <color indexed="63"/>
      <name val="Calibri"/>
      <family val="2"/>
      <charset val="204"/>
    </font>
    <font>
      <sz val="10"/>
      <color indexed="10"/>
      <name val="Calibri"/>
      <family val="2"/>
      <charset val="204"/>
    </font>
    <font>
      <i/>
      <sz val="10"/>
      <color indexed="23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0" fontId="3" fillId="0" borderId="0"/>
    <xf numFmtId="0" fontId="7" fillId="0" borderId="0"/>
    <xf numFmtId="0" fontId="3" fillId="0" borderId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10" fillId="4" borderId="5" applyNumberFormat="0" applyAlignment="0" applyProtection="0"/>
    <xf numFmtId="0" fontId="11" fillId="8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8" fillId="0" borderId="0"/>
    <xf numFmtId="0" fontId="15" fillId="0" borderId="9" applyNumberFormat="0" applyFill="0" applyAlignment="0" applyProtection="0"/>
    <xf numFmtId="0" fontId="16" fillId="15" borderId="10" applyNumberFormat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0" borderId="5" applyNumberFormat="0" applyAlignment="0" applyProtection="0"/>
    <xf numFmtId="0" fontId="20" fillId="0" borderId="0"/>
    <xf numFmtId="0" fontId="20" fillId="0" borderId="0"/>
    <xf numFmtId="0" fontId="21" fillId="0" borderId="11" applyNumberFormat="0" applyFill="0" applyAlignment="0" applyProtection="0"/>
    <xf numFmtId="0" fontId="22" fillId="18" borderId="0" applyNumberFormat="0" applyBorder="0" applyAlignment="0" applyProtection="0"/>
    <xf numFmtId="0" fontId="3" fillId="6" borderId="12" applyNumberFormat="0" applyFont="0" applyAlignment="0" applyProtection="0"/>
    <xf numFmtId="0" fontId="23" fillId="10" borderId="13" applyNumberFormat="0" applyAlignment="0" applyProtection="0"/>
    <xf numFmtId="0" fontId="2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4" fillId="2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5" fillId="2" borderId="0" xfId="0" applyFont="1" applyFill="1"/>
    <xf numFmtId="0" fontId="4" fillId="2" borderId="0" xfId="1" applyNumberFormat="1" applyFont="1" applyFill="1" applyBorder="1" applyAlignment="1" applyProtection="1">
      <alignment wrapText="1"/>
    </xf>
    <xf numFmtId="0" fontId="0" fillId="0" borderId="0" xfId="0"/>
    <xf numFmtId="0" fontId="0" fillId="2" borderId="0" xfId="0" applyFill="1"/>
    <xf numFmtId="4" fontId="1" fillId="2" borderId="2" xfId="0" quotePrefix="1" applyNumberFormat="1" applyFont="1" applyFill="1" applyBorder="1" applyAlignment="1">
      <alignment vertical="center" wrapText="1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3" fillId="0" borderId="0" xfId="3"/>
    <xf numFmtId="0" fontId="26" fillId="0" borderId="0" xfId="46" applyFont="1" applyFill="1" applyAlignment="1">
      <alignment vertical="center"/>
    </xf>
    <xf numFmtId="0" fontId="3" fillId="0" borderId="0" xfId="1" applyFill="1"/>
    <xf numFmtId="0" fontId="26" fillId="0" borderId="0" xfId="40" applyNumberFormat="1" applyFont="1" applyFill="1" applyBorder="1" applyAlignment="1" applyProtection="1">
      <alignment vertical="center"/>
    </xf>
    <xf numFmtId="0" fontId="26" fillId="0" borderId="0" xfId="46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" applyNumberFormat="1" applyFont="1" applyFill="1" applyBorder="1" applyAlignment="1" applyProtection="1">
      <alignment horizontal="left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41" applyNumberFormat="1" applyFont="1" applyFill="1" applyBorder="1" applyAlignment="1" applyProtection="1">
      <alignment horizontal="left"/>
    </xf>
    <xf numFmtId="0" fontId="4" fillId="0" borderId="0" xfId="41" applyNumberFormat="1" applyFont="1" applyFill="1" applyBorder="1" applyAlignment="1" applyProtection="1"/>
  </cellXfs>
  <cellStyles count="49">
    <cellStyle name="20% – Акцентування1" xfId="5" xr:uid="{1C1FEF1A-8BEF-4C7C-B0E7-6D16B3E8A5AF}"/>
    <cellStyle name="20% – Акцентування2" xfId="4" xr:uid="{18818350-6F27-41AA-B7D2-A9A210304A13}"/>
    <cellStyle name="20% – Акцентування3" xfId="6" xr:uid="{CA1DF554-6232-40C1-8BDD-AB8917C56370}"/>
    <cellStyle name="20% – Акцентування4" xfId="7" xr:uid="{6F169FE7-F260-4471-A705-306B05F11277}"/>
    <cellStyle name="20% – Акцентування5" xfId="8" xr:uid="{DFE8B8D6-A857-4648-A372-A14D8557FE48}"/>
    <cellStyle name="20% – Акцентування6" xfId="9" xr:uid="{BBF9A5EE-381B-4F7C-AD4D-C212C9BE23DF}"/>
    <cellStyle name="40% – Акцентування1" xfId="10" xr:uid="{A65AF2F0-34EF-4303-9F58-28F27C8EC98F}"/>
    <cellStyle name="40% – Акцентування2" xfId="11" xr:uid="{EFF5554C-74AD-4631-95E0-0EA2F0290796}"/>
    <cellStyle name="40% – Акцентування3" xfId="12" xr:uid="{25FA0014-4C02-4053-ACDF-4CA4224E392C}"/>
    <cellStyle name="40% – Акцентування4" xfId="13" xr:uid="{77F5F112-3544-46E8-A636-B840D7B6B87C}"/>
    <cellStyle name="40% – Акцентування5" xfId="14" xr:uid="{41607729-74F2-4961-89C5-1343BB7A1DC7}"/>
    <cellStyle name="40% – Акцентування6" xfId="15" xr:uid="{823D07BF-0BDB-4A83-A5C9-28A72DAD48CE}"/>
    <cellStyle name="60% – Акцентування1" xfId="16" xr:uid="{386D402C-A4CF-4E88-B77F-C1637B388877}"/>
    <cellStyle name="60% – Акцентування2" xfId="17" xr:uid="{9CD37862-0658-4C40-9208-A3C6EF95122A}"/>
    <cellStyle name="60% – Акцентування3" xfId="18" xr:uid="{098E3456-76BA-4CEA-8C06-4B87A999A2F8}"/>
    <cellStyle name="60% – Акцентування4" xfId="19" xr:uid="{CF3F72D0-9CE9-44AC-A188-C5BD1DDDB646}"/>
    <cellStyle name="60% – Акцентування5" xfId="20" xr:uid="{C18282DB-A41E-4945-8545-2875CDA6475B}"/>
    <cellStyle name="60% – Акцентування6" xfId="21" xr:uid="{C3D9E8C4-C8ED-4F5C-AE43-CA02D2C43963}"/>
    <cellStyle name="Акцентування1" xfId="22" xr:uid="{AEDC779B-0191-4817-B8F7-5BD67739CB7E}"/>
    <cellStyle name="Акцентування2" xfId="23" xr:uid="{80CB665F-05D2-4400-9329-47BF1C898858}"/>
    <cellStyle name="Акцентування3" xfId="24" xr:uid="{1F6B7DE0-AE98-43F2-A003-6176BA4CCC14}"/>
    <cellStyle name="Акцентування4" xfId="25" xr:uid="{EC064EF3-D529-4CFC-AB98-8A70BA644F45}"/>
    <cellStyle name="Акцентування5" xfId="26" xr:uid="{59932C22-B126-40EE-A3C3-54EA474A55FE}"/>
    <cellStyle name="Акцентування6" xfId="27" xr:uid="{53407464-8FA5-4204-B280-E69ED0D93B44}"/>
    <cellStyle name="Ввід" xfId="28" xr:uid="{DD3E0CA6-DD3D-4640-B75B-F5C8DA56A1F3}"/>
    <cellStyle name="Гарний" xfId="29" xr:uid="{6765AA45-E3E9-408D-A253-A7379F1955DC}"/>
    <cellStyle name="Заголовок 1 2" xfId="30" xr:uid="{D4612270-432C-4467-99DD-AC778C4B7AD3}"/>
    <cellStyle name="Заголовок 2 2" xfId="31" xr:uid="{F93E698E-93B4-4439-8F27-EF21D8C452CF}"/>
    <cellStyle name="Заголовок 3 2" xfId="32" xr:uid="{24680900-05D0-4E7C-A480-729667B5296F}"/>
    <cellStyle name="Заголовок 4 2" xfId="33" xr:uid="{8844B01E-C5C1-4F1A-8243-F2183FE3D8C1}"/>
    <cellStyle name="Звичайний 2" xfId="1" xr:uid="{D7CE81FA-146D-4ED3-8A49-858A5CDCC371}"/>
    <cellStyle name="Звичайний 3" xfId="2" xr:uid="{AC4687C2-B7CA-4DC5-8098-FF255D3D5D6E}"/>
    <cellStyle name="Звичайний 3 2" xfId="34" xr:uid="{374B33DA-1BBA-4796-8180-0E8A89ADF35B}"/>
    <cellStyle name="Зв'язана клітинка" xfId="35" xr:uid="{39FD15CA-98FE-4D18-AC7D-28887E95A55F}"/>
    <cellStyle name="Контрольна клітинка" xfId="36" xr:uid="{FDF7834F-210E-4E58-B690-3B43B06D4960}"/>
    <cellStyle name="Назва" xfId="37" xr:uid="{A23EF110-1FF4-4FDB-B961-11FCD4D0FEB0}"/>
    <cellStyle name="Нейтральний" xfId="38" xr:uid="{E779A996-2CC7-43A5-9F01-43A5B772C6B9}"/>
    <cellStyle name="Обчислення" xfId="39" xr:uid="{12D043C6-8592-45A0-823D-C4618532E318}"/>
    <cellStyle name="Обычный" xfId="0" builtinId="0"/>
    <cellStyle name="Обычный 2" xfId="3" xr:uid="{159FC969-34CE-49F2-96E5-0206AF5CA15F}"/>
    <cellStyle name="Обычный_Лист1_1" xfId="40" xr:uid="{9096F767-541A-48D1-A34D-2D74E6799EE1}"/>
    <cellStyle name="Обычный_Лист1_Лист1" xfId="41" xr:uid="{22A0ECA5-C2BE-4BF3-993D-6247852F2A09}"/>
    <cellStyle name="Підсумок" xfId="42" xr:uid="{45072248-4967-491F-9534-CAC64A84A7AA}"/>
    <cellStyle name="Поганий" xfId="43" xr:uid="{E488D991-454B-49A4-9D75-851B2C1E82D9}"/>
    <cellStyle name="Примітка" xfId="44" xr:uid="{9AADC1ED-5BA5-4887-B110-693391149EF4}"/>
    <cellStyle name="Результат" xfId="45" xr:uid="{EE0514FD-F973-42DB-8872-6AEA1DAEA658}"/>
    <cellStyle name="Стиль 1" xfId="46" xr:uid="{10EDF913-54D2-4CD5-8E6F-EBE6009D3AC7}"/>
    <cellStyle name="Текст попередження" xfId="47" xr:uid="{FDF888D2-49E8-4EF0-ADD6-40D202A8B901}"/>
    <cellStyle name="Текст пояснення" xfId="48" xr:uid="{95151292-35C5-480F-BF37-61D9D0A75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BEB8-6C60-4593-9239-72D200809710}">
  <sheetPr>
    <pageSetUpPr fitToPage="1"/>
  </sheetPr>
  <dimension ref="A1:AA54"/>
  <sheetViews>
    <sheetView tabSelected="1" view="pageBreakPreview" zoomScale="60" zoomScaleNormal="78" workbookViewId="0">
      <pane xSplit="4" ySplit="16" topLeftCell="E17" activePane="bottomRight" state="frozen"/>
      <selection pane="topRight" activeCell="E1" sqref="E1"/>
      <selection pane="bottomLeft" activeCell="A14" sqref="A14"/>
      <selection pane="bottomRight" activeCell="E13" sqref="E13:E15"/>
    </sheetView>
  </sheetViews>
  <sheetFormatPr defaultRowHeight="13.8" x14ac:dyDescent="0.3"/>
  <cols>
    <col min="1" max="3" width="12.109375" style="1" customWidth="1"/>
    <col min="4" max="4" width="40.77734375" style="1" customWidth="1"/>
    <col min="5" max="11" width="13.77734375" style="1" customWidth="1"/>
    <col min="12" max="12" width="27.6640625" style="1" customWidth="1"/>
    <col min="13" max="14" width="13.77734375" style="1" customWidth="1"/>
    <col min="15" max="15" width="15.44140625" style="1" customWidth="1"/>
    <col min="16" max="16" width="18.77734375" style="1" customWidth="1"/>
    <col min="17" max="17" width="17" style="1" customWidth="1"/>
    <col min="18" max="18" width="8.88671875" style="1"/>
  </cols>
  <sheetData>
    <row r="1" spans="1:27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39"/>
      <c r="O1" s="39" t="s">
        <v>136</v>
      </c>
      <c r="P1" s="39"/>
      <c r="Q1" s="39"/>
      <c r="R1" s="17"/>
    </row>
    <row r="2" spans="1:27" s="20" customFormat="1" x14ac:dyDescent="0.3">
      <c r="N2" s="39"/>
      <c r="O2" s="38" t="s">
        <v>142</v>
      </c>
      <c r="P2" s="38"/>
      <c r="Q2" s="38"/>
    </row>
    <row r="3" spans="1:27" s="20" customFormat="1" x14ac:dyDescent="0.3">
      <c r="N3" s="39"/>
      <c r="O3" s="38" t="s">
        <v>143</v>
      </c>
      <c r="P3" s="38"/>
      <c r="Q3" s="38"/>
    </row>
    <row r="4" spans="1:27" ht="15.6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39"/>
      <c r="O4" s="38" t="s">
        <v>137</v>
      </c>
      <c r="P4" s="38"/>
      <c r="Q4" s="38"/>
      <c r="R4" s="20"/>
    </row>
    <row r="5" spans="1:27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/>
      <c r="O5" s="34"/>
      <c r="P5" s="34"/>
      <c r="Q5" s="34"/>
      <c r="R5" s="17"/>
    </row>
    <row r="6" spans="1:27" s="20" customFormat="1" ht="17.399999999999999" x14ac:dyDescent="0.3">
      <c r="A6" s="30" t="s">
        <v>140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27"/>
      <c r="S6" s="27"/>
      <c r="T6" s="27"/>
      <c r="U6" s="28"/>
      <c r="V6" s="28"/>
      <c r="W6" s="26"/>
      <c r="X6" s="26"/>
      <c r="Y6" s="26"/>
      <c r="Z6" s="26"/>
      <c r="AA6" s="26"/>
    </row>
    <row r="7" spans="1:27" s="20" customFormat="1" ht="17.399999999999999" x14ac:dyDescent="0.3">
      <c r="A7" s="30" t="s">
        <v>141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9"/>
      <c r="U7" s="28"/>
      <c r="V7" s="28"/>
      <c r="W7" s="26"/>
      <c r="X7" s="26"/>
      <c r="Y7" s="26"/>
      <c r="Z7" s="26"/>
      <c r="AA7" s="26"/>
    </row>
    <row r="8" spans="1:27" ht="18" x14ac:dyDescent="0.35">
      <c r="A8" s="35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18"/>
    </row>
    <row r="9" spans="1:27" ht="18" x14ac:dyDescent="0.35">
      <c r="A9" s="35" t="s">
        <v>138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8"/>
    </row>
    <row r="10" spans="1:27" x14ac:dyDescent="0.3">
      <c r="A10" s="2" t="s">
        <v>133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3">
      <c r="A11" s="4" t="s">
        <v>134</v>
      </c>
      <c r="Q11" s="5" t="s">
        <v>1</v>
      </c>
    </row>
    <row r="12" spans="1:27" ht="22.2" customHeight="1" x14ac:dyDescent="0.3">
      <c r="A12" s="37" t="s">
        <v>2</v>
      </c>
      <c r="B12" s="37" t="s">
        <v>3</v>
      </c>
      <c r="C12" s="37" t="s">
        <v>4</v>
      </c>
      <c r="D12" s="31" t="s">
        <v>5</v>
      </c>
      <c r="E12" s="31" t="s">
        <v>6</v>
      </c>
      <c r="F12" s="31"/>
      <c r="G12" s="31"/>
      <c r="H12" s="31"/>
      <c r="I12" s="31"/>
      <c r="J12" s="31" t="s">
        <v>13</v>
      </c>
      <c r="K12" s="31"/>
      <c r="L12" s="31"/>
      <c r="M12" s="31"/>
      <c r="N12" s="31"/>
      <c r="O12" s="31"/>
      <c r="P12" s="31"/>
      <c r="Q12" s="31" t="s">
        <v>15</v>
      </c>
    </row>
    <row r="13" spans="1:27" x14ac:dyDescent="0.3">
      <c r="A13" s="31"/>
      <c r="B13" s="31"/>
      <c r="C13" s="31"/>
      <c r="D13" s="31"/>
      <c r="E13" s="31" t="s">
        <v>7</v>
      </c>
      <c r="F13" s="31" t="s">
        <v>8</v>
      </c>
      <c r="G13" s="31" t="s">
        <v>9</v>
      </c>
      <c r="H13" s="31"/>
      <c r="I13" s="31" t="s">
        <v>12</v>
      </c>
      <c r="J13" s="31" t="s">
        <v>7</v>
      </c>
      <c r="K13" s="31" t="s">
        <v>14</v>
      </c>
      <c r="L13" s="16" t="s">
        <v>9</v>
      </c>
      <c r="M13" s="31" t="s">
        <v>8</v>
      </c>
      <c r="N13" s="31" t="s">
        <v>9</v>
      </c>
      <c r="O13" s="31"/>
      <c r="P13" s="31" t="s">
        <v>12</v>
      </c>
      <c r="Q13" s="31"/>
    </row>
    <row r="14" spans="1:27" x14ac:dyDescent="0.3">
      <c r="A14" s="31"/>
      <c r="B14" s="31"/>
      <c r="C14" s="31"/>
      <c r="D14" s="31"/>
      <c r="E14" s="31"/>
      <c r="F14" s="31"/>
      <c r="G14" s="31" t="s">
        <v>10</v>
      </c>
      <c r="H14" s="31" t="s">
        <v>11</v>
      </c>
      <c r="I14" s="31"/>
      <c r="J14" s="31"/>
      <c r="K14" s="31"/>
      <c r="L14" s="32" t="s">
        <v>135</v>
      </c>
      <c r="M14" s="31"/>
      <c r="N14" s="31" t="s">
        <v>10</v>
      </c>
      <c r="O14" s="31" t="s">
        <v>11</v>
      </c>
      <c r="P14" s="31"/>
      <c r="Q14" s="31"/>
    </row>
    <row r="15" spans="1:27" ht="44.25" customHeigh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3"/>
      <c r="M15" s="31"/>
      <c r="N15" s="31"/>
      <c r="O15" s="31"/>
      <c r="P15" s="31"/>
      <c r="Q15" s="31"/>
    </row>
    <row r="16" spans="1:27" x14ac:dyDescent="0.3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6">
        <v>15</v>
      </c>
      <c r="P16" s="6">
        <v>16</v>
      </c>
      <c r="Q16" s="6">
        <v>17</v>
      </c>
    </row>
    <row r="17" spans="1:17" ht="18.600000000000001" customHeight="1" x14ac:dyDescent="0.3">
      <c r="A17" s="7" t="s">
        <v>16</v>
      </c>
      <c r="B17" s="8"/>
      <c r="C17" s="9"/>
      <c r="D17" s="10" t="s">
        <v>17</v>
      </c>
      <c r="E17" s="11">
        <v>182968196</v>
      </c>
      <c r="F17" s="11">
        <v>177208196</v>
      </c>
      <c r="G17" s="11">
        <v>98194779</v>
      </c>
      <c r="H17" s="11">
        <v>7704147</v>
      </c>
      <c r="I17" s="11">
        <v>5760000</v>
      </c>
      <c r="J17" s="11">
        <v>7999681</v>
      </c>
      <c r="K17" s="11">
        <v>3433081</v>
      </c>
      <c r="L17" s="11">
        <v>3433081</v>
      </c>
      <c r="M17" s="11">
        <v>4422600</v>
      </c>
      <c r="N17" s="11">
        <v>0</v>
      </c>
      <c r="O17" s="11">
        <v>0</v>
      </c>
      <c r="P17" s="11">
        <v>3577081</v>
      </c>
      <c r="Q17" s="11">
        <f t="shared" ref="Q17:Q53" si="0">E17+J17</f>
        <v>190967877</v>
      </c>
    </row>
    <row r="18" spans="1:17" ht="18.600000000000001" customHeight="1" x14ac:dyDescent="0.3">
      <c r="A18" s="7" t="s">
        <v>18</v>
      </c>
      <c r="B18" s="8"/>
      <c r="C18" s="9"/>
      <c r="D18" s="10" t="s">
        <v>17</v>
      </c>
      <c r="E18" s="11">
        <v>182968196</v>
      </c>
      <c r="F18" s="11">
        <v>177208196</v>
      </c>
      <c r="G18" s="11">
        <v>98194779</v>
      </c>
      <c r="H18" s="11">
        <v>7704147</v>
      </c>
      <c r="I18" s="11">
        <v>5760000</v>
      </c>
      <c r="J18" s="11">
        <v>7999681</v>
      </c>
      <c r="K18" s="11">
        <v>3433081</v>
      </c>
      <c r="L18" s="11">
        <v>3433081</v>
      </c>
      <c r="M18" s="11">
        <v>4422600</v>
      </c>
      <c r="N18" s="11">
        <v>0</v>
      </c>
      <c r="O18" s="11">
        <v>0</v>
      </c>
      <c r="P18" s="11">
        <v>3577081</v>
      </c>
      <c r="Q18" s="11">
        <f t="shared" si="0"/>
        <v>190967877</v>
      </c>
    </row>
    <row r="19" spans="1:17" ht="69" x14ac:dyDescent="0.3">
      <c r="A19" s="12" t="s">
        <v>19</v>
      </c>
      <c r="B19" s="12" t="s">
        <v>21</v>
      </c>
      <c r="C19" s="13" t="s">
        <v>20</v>
      </c>
      <c r="D19" s="14" t="s">
        <v>22</v>
      </c>
      <c r="E19" s="15">
        <v>20666604</v>
      </c>
      <c r="F19" s="15">
        <v>20666604</v>
      </c>
      <c r="G19" s="15">
        <v>15166244</v>
      </c>
      <c r="H19" s="15">
        <v>1184100</v>
      </c>
      <c r="I19" s="15">
        <v>0</v>
      </c>
      <c r="J19" s="15">
        <v>64000</v>
      </c>
      <c r="K19" s="15">
        <v>0</v>
      </c>
      <c r="L19" s="15">
        <v>0</v>
      </c>
      <c r="M19" s="15">
        <v>64000</v>
      </c>
      <c r="N19" s="15">
        <v>0</v>
      </c>
      <c r="O19" s="15">
        <v>0</v>
      </c>
      <c r="P19" s="15">
        <v>0</v>
      </c>
      <c r="Q19" s="15">
        <f t="shared" si="0"/>
        <v>20730604</v>
      </c>
    </row>
    <row r="20" spans="1:17" ht="21" customHeight="1" x14ac:dyDescent="0.3">
      <c r="A20" s="12" t="s">
        <v>23</v>
      </c>
      <c r="B20" s="12" t="s">
        <v>25</v>
      </c>
      <c r="C20" s="13" t="s">
        <v>24</v>
      </c>
      <c r="D20" s="14" t="s">
        <v>26</v>
      </c>
      <c r="E20" s="15">
        <v>27601670</v>
      </c>
      <c r="F20" s="15">
        <v>27601670</v>
      </c>
      <c r="G20" s="15">
        <v>19227370</v>
      </c>
      <c r="H20" s="15">
        <v>1631590</v>
      </c>
      <c r="I20" s="15">
        <v>0</v>
      </c>
      <c r="J20" s="15">
        <v>1282178</v>
      </c>
      <c r="K20" s="15">
        <v>0</v>
      </c>
      <c r="L20" s="15">
        <v>0</v>
      </c>
      <c r="M20" s="15">
        <v>1282178</v>
      </c>
      <c r="N20" s="15">
        <v>0</v>
      </c>
      <c r="O20" s="15">
        <v>0</v>
      </c>
      <c r="P20" s="15">
        <v>0</v>
      </c>
      <c r="Q20" s="15">
        <f t="shared" si="0"/>
        <v>28883848</v>
      </c>
    </row>
    <row r="21" spans="1:17" ht="27.6" x14ac:dyDescent="0.3">
      <c r="A21" s="12" t="s">
        <v>27</v>
      </c>
      <c r="B21" s="12" t="s">
        <v>29</v>
      </c>
      <c r="C21" s="13" t="s">
        <v>28</v>
      </c>
      <c r="D21" s="14" t="s">
        <v>30</v>
      </c>
      <c r="E21" s="15">
        <v>20434486</v>
      </c>
      <c r="F21" s="15">
        <v>20434486</v>
      </c>
      <c r="G21" s="15">
        <v>11937216</v>
      </c>
      <c r="H21" s="15">
        <v>3325457</v>
      </c>
      <c r="I21" s="15">
        <v>0</v>
      </c>
      <c r="J21" s="15">
        <v>3031022</v>
      </c>
      <c r="K21" s="15">
        <v>0</v>
      </c>
      <c r="L21" s="15">
        <v>0</v>
      </c>
      <c r="M21" s="15">
        <v>3031022</v>
      </c>
      <c r="N21" s="15">
        <v>0</v>
      </c>
      <c r="O21" s="15">
        <v>0</v>
      </c>
      <c r="P21" s="15">
        <v>0</v>
      </c>
      <c r="Q21" s="15">
        <f t="shared" si="0"/>
        <v>23465508</v>
      </c>
    </row>
    <row r="22" spans="1:17" ht="27.6" hidden="1" x14ac:dyDescent="0.3">
      <c r="A22" s="12" t="s">
        <v>31</v>
      </c>
      <c r="B22" s="12" t="s">
        <v>32</v>
      </c>
      <c r="C22" s="13" t="s">
        <v>28</v>
      </c>
      <c r="D22" s="14" t="s">
        <v>30</v>
      </c>
      <c r="E22" s="15">
        <v>61113200</v>
      </c>
      <c r="F22" s="15">
        <v>61113200</v>
      </c>
      <c r="G22" s="15">
        <v>50092787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 t="shared" si="0"/>
        <v>61113200</v>
      </c>
    </row>
    <row r="23" spans="1:17" ht="27.6" hidden="1" x14ac:dyDescent="0.3">
      <c r="A23" s="12" t="s">
        <v>33</v>
      </c>
      <c r="B23" s="12" t="s">
        <v>35</v>
      </c>
      <c r="C23" s="13" t="s">
        <v>34</v>
      </c>
      <c r="D23" s="14" t="s">
        <v>36</v>
      </c>
      <c r="E23" s="15">
        <v>2184346</v>
      </c>
      <c r="F23" s="15">
        <v>2184346</v>
      </c>
      <c r="G23" s="15">
        <v>1690447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f t="shared" si="0"/>
        <v>2184346</v>
      </c>
    </row>
    <row r="24" spans="1:17" ht="20.399999999999999" hidden="1" customHeight="1" x14ac:dyDescent="0.3">
      <c r="A24" s="12" t="s">
        <v>37</v>
      </c>
      <c r="B24" s="12" t="s">
        <v>38</v>
      </c>
      <c r="C24" s="13" t="s">
        <v>34</v>
      </c>
      <c r="D24" s="14" t="s">
        <v>39</v>
      </c>
      <c r="E24" s="15">
        <v>100860</v>
      </c>
      <c r="F24" s="15">
        <v>100860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f t="shared" si="0"/>
        <v>100860</v>
      </c>
    </row>
    <row r="25" spans="1:17" ht="55.2" x14ac:dyDescent="0.3">
      <c r="A25" s="12" t="s">
        <v>40</v>
      </c>
      <c r="B25" s="12" t="s">
        <v>41</v>
      </c>
      <c r="C25" s="13" t="s">
        <v>34</v>
      </c>
      <c r="D25" s="14" t="s">
        <v>42</v>
      </c>
      <c r="E25" s="15">
        <v>148440</v>
      </c>
      <c r="F25" s="15">
        <v>148440</v>
      </c>
      <c r="G25" s="15">
        <v>80715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f t="shared" si="0"/>
        <v>148440</v>
      </c>
    </row>
    <row r="26" spans="1:17" ht="41.4" hidden="1" x14ac:dyDescent="0.3">
      <c r="A26" s="12" t="s">
        <v>43</v>
      </c>
      <c r="B26" s="12" t="s">
        <v>45</v>
      </c>
      <c r="C26" s="13" t="s">
        <v>44</v>
      </c>
      <c r="D26" s="14" t="s">
        <v>46</v>
      </c>
      <c r="E26" s="15">
        <v>1000000</v>
      </c>
      <c r="F26" s="15">
        <v>1000000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f t="shared" si="0"/>
        <v>1000000</v>
      </c>
    </row>
    <row r="27" spans="1:17" ht="27.6" x14ac:dyDescent="0.3">
      <c r="A27" s="12" t="s">
        <v>47</v>
      </c>
      <c r="B27" s="12" t="s">
        <v>49</v>
      </c>
      <c r="C27" s="13" t="s">
        <v>48</v>
      </c>
      <c r="D27" s="14" t="s">
        <v>50</v>
      </c>
      <c r="E27" s="15">
        <v>1736800</v>
      </c>
      <c r="F27" s="15">
        <v>1736800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f t="shared" si="0"/>
        <v>1736800</v>
      </c>
    </row>
    <row r="28" spans="1:17" ht="21" customHeight="1" x14ac:dyDescent="0.3">
      <c r="A28" s="12" t="s">
        <v>51</v>
      </c>
      <c r="B28" s="12" t="s">
        <v>53</v>
      </c>
      <c r="C28" s="13" t="s">
        <v>52</v>
      </c>
      <c r="D28" s="14" t="s">
        <v>54</v>
      </c>
      <c r="E28" s="15">
        <v>6163000</v>
      </c>
      <c r="F28" s="15">
        <v>6163000</v>
      </c>
      <c r="G28" s="15">
        <v>0</v>
      </c>
      <c r="H28" s="15">
        <v>1563000</v>
      </c>
      <c r="I28" s="15">
        <v>0</v>
      </c>
      <c r="J28" s="15">
        <v>200000</v>
      </c>
      <c r="K28" s="15">
        <v>200000</v>
      </c>
      <c r="L28" s="15">
        <v>200000</v>
      </c>
      <c r="M28" s="15">
        <v>0</v>
      </c>
      <c r="N28" s="15">
        <v>0</v>
      </c>
      <c r="O28" s="15">
        <v>0</v>
      </c>
      <c r="P28" s="15">
        <v>200000</v>
      </c>
      <c r="Q28" s="15">
        <f t="shared" si="0"/>
        <v>6363000</v>
      </c>
    </row>
    <row r="29" spans="1:17" ht="55.2" hidden="1" x14ac:dyDescent="0.3">
      <c r="A29" s="12" t="s">
        <v>55</v>
      </c>
      <c r="B29" s="12" t="s">
        <v>57</v>
      </c>
      <c r="C29" s="13" t="s">
        <v>56</v>
      </c>
      <c r="D29" s="14" t="s">
        <v>58</v>
      </c>
      <c r="E29" s="15">
        <v>10000</v>
      </c>
      <c r="F29" s="15">
        <v>0</v>
      </c>
      <c r="G29" s="15">
        <v>0</v>
      </c>
      <c r="H29" s="15">
        <v>0</v>
      </c>
      <c r="I29" s="15">
        <v>10000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f t="shared" si="0"/>
        <v>10000</v>
      </c>
    </row>
    <row r="30" spans="1:17" ht="23.4" hidden="1" customHeight="1" x14ac:dyDescent="0.3">
      <c r="A30" s="12" t="s">
        <v>59</v>
      </c>
      <c r="B30" s="12" t="s">
        <v>61</v>
      </c>
      <c r="C30" s="13" t="s">
        <v>60</v>
      </c>
      <c r="D30" s="14" t="s">
        <v>62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144000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144000</v>
      </c>
      <c r="Q30" s="15">
        <f t="shared" si="0"/>
        <v>144000</v>
      </c>
    </row>
    <row r="31" spans="1:17" ht="23.4" customHeight="1" x14ac:dyDescent="0.3">
      <c r="A31" s="12" t="s">
        <v>63</v>
      </c>
      <c r="B31" s="12" t="s">
        <v>65</v>
      </c>
      <c r="C31" s="13" t="s">
        <v>64</v>
      </c>
      <c r="D31" s="14" t="s">
        <v>66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1733081</v>
      </c>
      <c r="K31" s="15">
        <v>1733081</v>
      </c>
      <c r="L31" s="15">
        <v>1733081</v>
      </c>
      <c r="M31" s="15">
        <v>0</v>
      </c>
      <c r="N31" s="15">
        <v>0</v>
      </c>
      <c r="O31" s="15">
        <v>0</v>
      </c>
      <c r="P31" s="15">
        <v>1733081</v>
      </c>
      <c r="Q31" s="15">
        <f t="shared" si="0"/>
        <v>1733081</v>
      </c>
    </row>
    <row r="32" spans="1:17" ht="27.6" x14ac:dyDescent="0.3">
      <c r="A32" s="12" t="s">
        <v>67</v>
      </c>
      <c r="B32" s="12" t="s">
        <v>69</v>
      </c>
      <c r="C32" s="13" t="s">
        <v>68</v>
      </c>
      <c r="D32" s="14" t="s">
        <v>70</v>
      </c>
      <c r="E32" s="15">
        <v>12764762</v>
      </c>
      <c r="F32" s="15">
        <v>12764762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f t="shared" si="0"/>
        <v>12764762</v>
      </c>
    </row>
    <row r="33" spans="1:17" ht="41.4" hidden="1" x14ac:dyDescent="0.3">
      <c r="A33" s="12" t="s">
        <v>71</v>
      </c>
      <c r="B33" s="12" t="s">
        <v>73</v>
      </c>
      <c r="C33" s="13" t="s">
        <v>72</v>
      </c>
      <c r="D33" s="14" t="s">
        <v>74</v>
      </c>
      <c r="E33" s="15">
        <v>23269028</v>
      </c>
      <c r="F33" s="15">
        <v>23269028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f t="shared" si="0"/>
        <v>23269028</v>
      </c>
    </row>
    <row r="34" spans="1:17" ht="27.6" hidden="1" x14ac:dyDescent="0.3">
      <c r="A34" s="12" t="s">
        <v>75</v>
      </c>
      <c r="B34" s="12" t="s">
        <v>76</v>
      </c>
      <c r="C34" s="13" t="s">
        <v>68</v>
      </c>
      <c r="D34" s="14" t="s">
        <v>77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1500000</v>
      </c>
      <c r="K34" s="15">
        <v>1500000</v>
      </c>
      <c r="L34" s="15">
        <v>1500000</v>
      </c>
      <c r="M34" s="15">
        <v>0</v>
      </c>
      <c r="N34" s="15">
        <v>0</v>
      </c>
      <c r="O34" s="15">
        <v>0</v>
      </c>
      <c r="P34" s="15">
        <v>1500000</v>
      </c>
      <c r="Q34" s="15">
        <f t="shared" si="0"/>
        <v>1500000</v>
      </c>
    </row>
    <row r="35" spans="1:17" ht="27.6" hidden="1" x14ac:dyDescent="0.3">
      <c r="A35" s="12" t="s">
        <v>78</v>
      </c>
      <c r="B35" s="12" t="s">
        <v>79</v>
      </c>
      <c r="C35" s="13" t="s">
        <v>68</v>
      </c>
      <c r="D35" s="14" t="s">
        <v>80</v>
      </c>
      <c r="E35" s="15">
        <v>25000</v>
      </c>
      <c r="F35" s="15">
        <v>25000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f t="shared" si="0"/>
        <v>25000</v>
      </c>
    </row>
    <row r="36" spans="1:17" ht="96.6" x14ac:dyDescent="0.3">
      <c r="A36" s="12" t="s">
        <v>81</v>
      </c>
      <c r="B36" s="12" t="s">
        <v>82</v>
      </c>
      <c r="C36" s="13" t="s">
        <v>68</v>
      </c>
      <c r="D36" s="14" t="s">
        <v>144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6000</v>
      </c>
      <c r="K36" s="15">
        <v>0</v>
      </c>
      <c r="L36" s="15">
        <v>0</v>
      </c>
      <c r="M36" s="15">
        <v>6000</v>
      </c>
      <c r="N36" s="15">
        <v>0</v>
      </c>
      <c r="O36" s="15">
        <v>0</v>
      </c>
      <c r="P36" s="15">
        <v>0</v>
      </c>
      <c r="Q36" s="15">
        <f t="shared" si="0"/>
        <v>6000</v>
      </c>
    </row>
    <row r="37" spans="1:17" ht="19.8" hidden="1" customHeight="1" x14ac:dyDescent="0.3">
      <c r="A37" s="12" t="s">
        <v>83</v>
      </c>
      <c r="B37" s="12" t="s">
        <v>84</v>
      </c>
      <c r="C37" s="13" t="s">
        <v>68</v>
      </c>
      <c r="D37" s="14" t="s">
        <v>85</v>
      </c>
      <c r="E37" s="15">
        <v>5750000</v>
      </c>
      <c r="F37" s="15">
        <v>0</v>
      </c>
      <c r="G37" s="15">
        <v>0</v>
      </c>
      <c r="H37" s="15">
        <v>0</v>
      </c>
      <c r="I37" s="15">
        <v>5750000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f t="shared" si="0"/>
        <v>5750000</v>
      </c>
    </row>
    <row r="38" spans="1:17" ht="27.6" hidden="1" x14ac:dyDescent="0.3">
      <c r="A38" s="12" t="s">
        <v>86</v>
      </c>
      <c r="B38" s="12" t="s">
        <v>88</v>
      </c>
      <c r="C38" s="13" t="s">
        <v>87</v>
      </c>
      <c r="D38" s="14" t="s">
        <v>89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39400</v>
      </c>
      <c r="K38" s="15">
        <v>0</v>
      </c>
      <c r="L38" s="15">
        <v>0</v>
      </c>
      <c r="M38" s="15">
        <v>39400</v>
      </c>
      <c r="N38" s="15">
        <v>0</v>
      </c>
      <c r="O38" s="15">
        <v>0</v>
      </c>
      <c r="P38" s="15">
        <v>0</v>
      </c>
      <c r="Q38" s="15">
        <f t="shared" si="0"/>
        <v>39400</v>
      </c>
    </row>
    <row r="39" spans="1:17" ht="27.6" x14ac:dyDescent="0.3">
      <c r="A39" s="7" t="s">
        <v>90</v>
      </c>
      <c r="B39" s="8"/>
      <c r="C39" s="9"/>
      <c r="D39" s="10" t="s">
        <v>91</v>
      </c>
      <c r="E39" s="11">
        <v>11740612</v>
      </c>
      <c r="F39" s="11">
        <v>11740612</v>
      </c>
      <c r="G39" s="11">
        <v>7472496</v>
      </c>
      <c r="H39" s="11">
        <v>747958</v>
      </c>
      <c r="I39" s="11">
        <v>0</v>
      </c>
      <c r="J39" s="11">
        <v>198267</v>
      </c>
      <c r="K39" s="11">
        <v>50000</v>
      </c>
      <c r="L39" s="11">
        <v>50000</v>
      </c>
      <c r="M39" s="11">
        <v>148267</v>
      </c>
      <c r="N39" s="11">
        <v>60116</v>
      </c>
      <c r="O39" s="11">
        <v>0</v>
      </c>
      <c r="P39" s="11">
        <v>50000</v>
      </c>
      <c r="Q39" s="11">
        <f t="shared" si="0"/>
        <v>11938879</v>
      </c>
    </row>
    <row r="40" spans="1:17" ht="27.6" x14ac:dyDescent="0.3">
      <c r="A40" s="7" t="s">
        <v>92</v>
      </c>
      <c r="B40" s="8"/>
      <c r="C40" s="9"/>
      <c r="D40" s="22" t="s">
        <v>91</v>
      </c>
      <c r="E40" s="11">
        <v>11740612</v>
      </c>
      <c r="F40" s="11">
        <v>11740612</v>
      </c>
      <c r="G40" s="11">
        <v>7472496</v>
      </c>
      <c r="H40" s="11">
        <v>747958</v>
      </c>
      <c r="I40" s="11">
        <v>0</v>
      </c>
      <c r="J40" s="11">
        <v>198267</v>
      </c>
      <c r="K40" s="11">
        <v>50000</v>
      </c>
      <c r="L40" s="11">
        <v>50000</v>
      </c>
      <c r="M40" s="11">
        <v>148267</v>
      </c>
      <c r="N40" s="11">
        <v>60116</v>
      </c>
      <c r="O40" s="11">
        <v>0</v>
      </c>
      <c r="P40" s="11">
        <v>50000</v>
      </c>
      <c r="Q40" s="11">
        <f t="shared" si="0"/>
        <v>11938879</v>
      </c>
    </row>
    <row r="41" spans="1:17" ht="41.4" x14ac:dyDescent="0.3">
      <c r="A41" s="12" t="s">
        <v>93</v>
      </c>
      <c r="B41" s="12" t="s">
        <v>94</v>
      </c>
      <c r="C41" s="13" t="s">
        <v>20</v>
      </c>
      <c r="D41" s="14" t="s">
        <v>95</v>
      </c>
      <c r="E41" s="15">
        <v>918043</v>
      </c>
      <c r="F41" s="15">
        <v>918043</v>
      </c>
      <c r="G41" s="15">
        <v>711510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f t="shared" si="0"/>
        <v>918043</v>
      </c>
    </row>
    <row r="42" spans="1:17" ht="27.6" hidden="1" x14ac:dyDescent="0.3">
      <c r="A42" s="12" t="s">
        <v>96</v>
      </c>
      <c r="B42" s="12" t="s">
        <v>98</v>
      </c>
      <c r="C42" s="13" t="s">
        <v>97</v>
      </c>
      <c r="D42" s="14" t="s">
        <v>99</v>
      </c>
      <c r="E42" s="15">
        <v>3512382</v>
      </c>
      <c r="F42" s="15">
        <v>3512382</v>
      </c>
      <c r="G42" s="15">
        <v>2731661</v>
      </c>
      <c r="H42" s="15">
        <v>40116</v>
      </c>
      <c r="I42" s="15">
        <v>0</v>
      </c>
      <c r="J42" s="15">
        <v>86567</v>
      </c>
      <c r="K42" s="15">
        <v>0</v>
      </c>
      <c r="L42" s="15">
        <v>0</v>
      </c>
      <c r="M42" s="15">
        <v>86567</v>
      </c>
      <c r="N42" s="15">
        <v>60116</v>
      </c>
      <c r="O42" s="15">
        <v>0</v>
      </c>
      <c r="P42" s="15">
        <v>0</v>
      </c>
      <c r="Q42" s="15">
        <f t="shared" si="0"/>
        <v>3598949</v>
      </c>
    </row>
    <row r="43" spans="1:17" ht="21.6" hidden="1" customHeight="1" x14ac:dyDescent="0.3">
      <c r="A43" s="12" t="s">
        <v>100</v>
      </c>
      <c r="B43" s="12" t="s">
        <v>102</v>
      </c>
      <c r="C43" s="13" t="s">
        <v>101</v>
      </c>
      <c r="D43" s="14" t="s">
        <v>103</v>
      </c>
      <c r="E43" s="15">
        <v>1371400</v>
      </c>
      <c r="F43" s="15">
        <v>1371400</v>
      </c>
      <c r="G43" s="15">
        <v>1042130</v>
      </c>
      <c r="H43" s="15">
        <v>0</v>
      </c>
      <c r="I43" s="15">
        <v>0</v>
      </c>
      <c r="J43" s="15">
        <v>50000</v>
      </c>
      <c r="K43" s="15">
        <v>50000</v>
      </c>
      <c r="L43" s="15">
        <v>50000</v>
      </c>
      <c r="M43" s="15">
        <v>0</v>
      </c>
      <c r="N43" s="15">
        <v>0</v>
      </c>
      <c r="O43" s="15">
        <v>0</v>
      </c>
      <c r="P43" s="15">
        <v>50000</v>
      </c>
      <c r="Q43" s="15">
        <f t="shared" si="0"/>
        <v>1421400</v>
      </c>
    </row>
    <row r="44" spans="1:17" ht="41.4" hidden="1" x14ac:dyDescent="0.3">
      <c r="A44" s="12" t="s">
        <v>104</v>
      </c>
      <c r="B44" s="12" t="s">
        <v>106</v>
      </c>
      <c r="C44" s="13" t="s">
        <v>105</v>
      </c>
      <c r="D44" s="14" t="s">
        <v>107</v>
      </c>
      <c r="E44" s="15">
        <v>4136889</v>
      </c>
      <c r="F44" s="15">
        <v>4136889</v>
      </c>
      <c r="G44" s="15">
        <v>2476295</v>
      </c>
      <c r="H44" s="15">
        <v>705242</v>
      </c>
      <c r="I44" s="15">
        <v>0</v>
      </c>
      <c r="J44" s="15">
        <v>61700</v>
      </c>
      <c r="K44" s="15">
        <v>0</v>
      </c>
      <c r="L44" s="15">
        <v>0</v>
      </c>
      <c r="M44" s="15">
        <v>61700</v>
      </c>
      <c r="N44" s="15">
        <v>0</v>
      </c>
      <c r="O44" s="15">
        <v>0</v>
      </c>
      <c r="P44" s="15">
        <v>0</v>
      </c>
      <c r="Q44" s="15">
        <f t="shared" si="0"/>
        <v>4198589</v>
      </c>
    </row>
    <row r="45" spans="1:17" ht="27.6" hidden="1" x14ac:dyDescent="0.3">
      <c r="A45" s="12" t="s">
        <v>108</v>
      </c>
      <c r="B45" s="12" t="s">
        <v>110</v>
      </c>
      <c r="C45" s="13" t="s">
        <v>109</v>
      </c>
      <c r="D45" s="14" t="s">
        <v>111</v>
      </c>
      <c r="E45" s="15">
        <v>925898</v>
      </c>
      <c r="F45" s="15">
        <v>925898</v>
      </c>
      <c r="G45" s="15">
        <v>510900</v>
      </c>
      <c r="H45" s="15">
        <v>2600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f t="shared" si="0"/>
        <v>925898</v>
      </c>
    </row>
    <row r="46" spans="1:17" ht="55.2" x14ac:dyDescent="0.3">
      <c r="A46" s="12" t="s">
        <v>112</v>
      </c>
      <c r="B46" s="12" t="s">
        <v>113</v>
      </c>
      <c r="C46" s="13" t="s">
        <v>109</v>
      </c>
      <c r="D46" s="14" t="s">
        <v>114</v>
      </c>
      <c r="E46" s="15">
        <v>876000</v>
      </c>
      <c r="F46" s="15">
        <v>876000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f t="shared" si="0"/>
        <v>876000</v>
      </c>
    </row>
    <row r="47" spans="1:17" ht="19.2" customHeight="1" x14ac:dyDescent="0.3">
      <c r="A47" s="7" t="s">
        <v>115</v>
      </c>
      <c r="B47" s="8"/>
      <c r="C47" s="9"/>
      <c r="D47" s="10" t="s">
        <v>116</v>
      </c>
      <c r="E47" s="11">
        <v>36435551</v>
      </c>
      <c r="F47" s="11">
        <v>36235551</v>
      </c>
      <c r="G47" s="11">
        <v>876045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f t="shared" si="0"/>
        <v>36435551</v>
      </c>
    </row>
    <row r="48" spans="1:17" ht="19.2" customHeight="1" x14ac:dyDescent="0.3">
      <c r="A48" s="7" t="s">
        <v>117</v>
      </c>
      <c r="B48" s="8"/>
      <c r="C48" s="9"/>
      <c r="D48" s="22" t="s">
        <v>116</v>
      </c>
      <c r="E48" s="11">
        <v>36435551</v>
      </c>
      <c r="F48" s="11">
        <v>36235551</v>
      </c>
      <c r="G48" s="11">
        <v>876045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f t="shared" si="0"/>
        <v>36435551</v>
      </c>
    </row>
    <row r="49" spans="1:18" ht="41.4" x14ac:dyDescent="0.3">
      <c r="A49" s="12" t="s">
        <v>118</v>
      </c>
      <c r="B49" s="12" t="s">
        <v>94</v>
      </c>
      <c r="C49" s="13" t="s">
        <v>20</v>
      </c>
      <c r="D49" s="14" t="s">
        <v>95</v>
      </c>
      <c r="E49" s="15">
        <v>1268775</v>
      </c>
      <c r="F49" s="15">
        <v>1268775</v>
      </c>
      <c r="G49" s="15">
        <v>876045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f t="shared" si="0"/>
        <v>1268775</v>
      </c>
    </row>
    <row r="50" spans="1:18" ht="19.8" hidden="1" customHeight="1" x14ac:dyDescent="0.3">
      <c r="A50" s="12" t="s">
        <v>119</v>
      </c>
      <c r="B50" s="12" t="s">
        <v>121</v>
      </c>
      <c r="C50" s="13" t="s">
        <v>120</v>
      </c>
      <c r="D50" s="14" t="s">
        <v>122</v>
      </c>
      <c r="E50" s="15">
        <v>200000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f t="shared" si="0"/>
        <v>200000</v>
      </c>
    </row>
    <row r="51" spans="1:18" ht="19.8" hidden="1" customHeight="1" x14ac:dyDescent="0.3">
      <c r="A51" s="12" t="s">
        <v>123</v>
      </c>
      <c r="B51" s="12" t="s">
        <v>125</v>
      </c>
      <c r="C51" s="13" t="s">
        <v>124</v>
      </c>
      <c r="D51" s="14" t="s">
        <v>126</v>
      </c>
      <c r="E51" s="15">
        <v>32991200</v>
      </c>
      <c r="F51" s="15">
        <v>32991200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f t="shared" si="0"/>
        <v>32991200</v>
      </c>
    </row>
    <row r="52" spans="1:18" ht="19.8" customHeight="1" x14ac:dyDescent="0.3">
      <c r="A52" s="12" t="s">
        <v>127</v>
      </c>
      <c r="B52" s="12" t="s">
        <v>128</v>
      </c>
      <c r="C52" s="13" t="s">
        <v>124</v>
      </c>
      <c r="D52" s="14" t="s">
        <v>129</v>
      </c>
      <c r="E52" s="15">
        <v>1975576</v>
      </c>
      <c r="F52" s="15">
        <v>1975576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f t="shared" si="0"/>
        <v>1975576</v>
      </c>
    </row>
    <row r="53" spans="1:18" ht="21.6" customHeight="1" x14ac:dyDescent="0.3">
      <c r="A53" s="8" t="s">
        <v>130</v>
      </c>
      <c r="B53" s="7" t="s">
        <v>130</v>
      </c>
      <c r="C53" s="9" t="s">
        <v>130</v>
      </c>
      <c r="D53" s="10" t="s">
        <v>131</v>
      </c>
      <c r="E53" s="11">
        <v>231144359</v>
      </c>
      <c r="F53" s="11">
        <v>225184359</v>
      </c>
      <c r="G53" s="11">
        <v>106543320</v>
      </c>
      <c r="H53" s="11">
        <v>8452105</v>
      </c>
      <c r="I53" s="11">
        <v>5760000</v>
      </c>
      <c r="J53" s="11">
        <v>8197948</v>
      </c>
      <c r="K53" s="11">
        <v>3483081</v>
      </c>
      <c r="L53" s="11">
        <v>3483081</v>
      </c>
      <c r="M53" s="11">
        <v>4570867</v>
      </c>
      <c r="N53" s="11">
        <v>60116</v>
      </c>
      <c r="O53" s="11">
        <v>0</v>
      </c>
      <c r="P53" s="11">
        <v>3627081</v>
      </c>
      <c r="Q53" s="11">
        <f t="shared" si="0"/>
        <v>239342307</v>
      </c>
    </row>
    <row r="54" spans="1:18" ht="37.799999999999997" customHeight="1" x14ac:dyDescent="0.35">
      <c r="A54" s="25" t="s">
        <v>132</v>
      </c>
      <c r="B54" s="25"/>
      <c r="C54" s="23"/>
      <c r="D54" s="23"/>
      <c r="E54" s="25"/>
      <c r="F54" s="23"/>
      <c r="G54" s="23"/>
      <c r="H54" s="21"/>
      <c r="I54" s="24"/>
      <c r="J54" s="20"/>
      <c r="K54" s="20"/>
      <c r="L54" s="20"/>
      <c r="M54" s="20"/>
      <c r="N54" s="20"/>
      <c r="O54" s="25" t="s">
        <v>139</v>
      </c>
      <c r="P54" s="20"/>
      <c r="Q54" s="20"/>
      <c r="R54" s="20"/>
    </row>
  </sheetData>
  <mergeCells count="30">
    <mergeCell ref="N14:N15"/>
    <mergeCell ref="O14:O15"/>
    <mergeCell ref="A12:A15"/>
    <mergeCell ref="B12:B15"/>
    <mergeCell ref="C12:C15"/>
    <mergeCell ref="D12:D15"/>
    <mergeCell ref="E12:I12"/>
    <mergeCell ref="E13:E15"/>
    <mergeCell ref="F13:F15"/>
    <mergeCell ref="G13:H13"/>
    <mergeCell ref="P13:P15"/>
    <mergeCell ref="Q12:Q15"/>
    <mergeCell ref="L14:L15"/>
    <mergeCell ref="O5:Q5"/>
    <mergeCell ref="A8:Q8"/>
    <mergeCell ref="A9:Q9"/>
    <mergeCell ref="A6:Q6"/>
    <mergeCell ref="A7:Q7"/>
    <mergeCell ref="G14:G15"/>
    <mergeCell ref="H14:H15"/>
    <mergeCell ref="I13:I15"/>
    <mergeCell ref="J12:P12"/>
    <mergeCell ref="J13:J15"/>
    <mergeCell ref="K13:K15"/>
    <mergeCell ref="M13:M15"/>
    <mergeCell ref="N13:O13"/>
    <mergeCell ref="R7:S7"/>
    <mergeCell ref="O4:Q4"/>
    <mergeCell ref="O3:Q3"/>
    <mergeCell ref="O2:Q2"/>
  </mergeCells>
  <pageMargins left="0.19685039370078741" right="0.19685039370078741" top="0.59055118110236227" bottom="0.19685039370078741" header="0" footer="0"/>
  <pageSetup paperSize="9" scale="57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2021-03-04T14:16:08Z</cp:lastPrinted>
  <dcterms:created xsi:type="dcterms:W3CDTF">2021-03-03T06:29:58Z</dcterms:created>
  <dcterms:modified xsi:type="dcterms:W3CDTF">2021-03-04T14:16:10Z</dcterms:modified>
</cp:coreProperties>
</file>