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/>
  </bookViews>
  <sheets>
    <sheet name="Аркуш1" sheetId="1" r:id="rId1"/>
  </sheets>
  <definedNames>
    <definedName name="_xlnm.Print_Titles" localSheetId="0">Аркуш1!$9:$13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P61" i="1"/>
  <c r="P60" i="1"/>
  <c r="Q22" i="1" l="1"/>
  <c r="Q21" i="1"/>
  <c r="Q20" i="1"/>
  <c r="Q19" i="1"/>
  <c r="Q62" i="1"/>
  <c r="Q61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<sst xmlns="http://schemas.openxmlformats.org/spreadsheetml/2006/main" count="199" uniqueCount="180">
  <si>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</si>
  <si>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</si>
  <si>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</si>
  <si>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</si>
  <si>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</si>
  <si>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</si>
  <si>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</si>
  <si>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</si>
  <si>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</si>
  <si>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</si>
  <si>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</si>
  <si>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</si>
  <si>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</si>
  <si>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</si>
  <si>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</si>
  <si>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</si>
  <si>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</si>
  <si>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</si>
  <si>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</si>
  <si>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</si>
  <si>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</si>
  <si>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</si>
  <si>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</si>
  <si>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</si>
  <si>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</si>
  <si>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</si>
  <si>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</si>
  <si>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</si>
  <si>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</si>
  <si>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</si>
  <si>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0111160</t>
  </si>
  <si>
    <t>1160</t>
  </si>
  <si>
    <t>Інші програми, заклади та заходи у сфері освіти</t>
  </si>
  <si>
    <t>0111161</t>
  </si>
  <si>
    <t>0990</t>
  </si>
  <si>
    <t>1161</t>
  </si>
  <si>
    <t>Забезпечення діяльності інших закладів у сфері освіти</t>
  </si>
  <si>
    <t>0113130</t>
  </si>
  <si>
    <t>3130</t>
  </si>
  <si>
    <t>Реалізація державної політики у молодіжній сфері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</si>
  <si>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</si>
  <si>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</si>
  <si>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</si>
  <si>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</si>
  <si>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</si>
  <si>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</si>
  <si>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</si>
  <si>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0113240</t>
  </si>
  <si>
    <t>3240</t>
  </si>
  <si>
    <t>Інші заклади та заходи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</si>
  <si>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</si>
  <si>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</si>
  <si>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</si>
  <si>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</si>
  <si>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</si>
  <si>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</si>
  <si>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</si>
  <si>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</si>
  <si>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</si>
  <si>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</si>
  <si>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</si>
  <si>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</si>
  <si>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0114080</t>
  </si>
  <si>
    <t>4080</t>
  </si>
  <si>
    <t>Інші заклади та заходи в галузі культури і мистецтва</t>
  </si>
  <si>
    <t>0114082</t>
  </si>
  <si>
    <t>0829</t>
  </si>
  <si>
    <t>4082</t>
  </si>
  <si>
    <t>Інші заходи в галузі культури і мистецтва</t>
  </si>
  <si>
    <t>0115040</t>
  </si>
  <si>
    <t>5040</t>
  </si>
  <si>
    <t>Підтримка і розвиток спортивної інфраструктури</t>
  </si>
  <si>
    <t>0115041</t>
  </si>
  <si>
    <t>0810</t>
  </si>
  <si>
    <t>5041</t>
  </si>
  <si>
    <t>Утримання та фінансова підтримка спортивних споруд</t>
  </si>
  <si>
    <t>0115060</t>
  </si>
  <si>
    <t>5060</t>
  </si>
  <si>
    <t>Інші заходи з розвитку фізичної культури та спорту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</si>
  <si>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</si>
  <si>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</si>
  <si>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</si>
  <si>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0116010</t>
  </si>
  <si>
    <t>6010</t>
  </si>
  <si>
    <t>Утримання та ефективна експлуатація об`єктів житлово-комунального господарства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</si>
  <si>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</si>
  <si>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</si>
  <si>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</si>
  <si>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</si>
  <si>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</si>
  <si>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</si>
  <si>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</si>
  <si>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0116080</t>
  </si>
  <si>
    <t>6080</t>
  </si>
  <si>
    <t>Реалізація державних та місцевих житлових програм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</si>
  <si>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</si>
  <si>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</si>
  <si>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</si>
  <si>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</si>
  <si>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</si>
  <si>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</si>
  <si>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</si>
  <si>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</si>
  <si>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</si>
  <si>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</si>
  <si>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</si>
  <si>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0117320</t>
  </si>
  <si>
    <t>7320</t>
  </si>
  <si>
    <t>Будівництво об`єктів соціально-культурного призначення</t>
  </si>
  <si>
    <t>0117322</t>
  </si>
  <si>
    <t>0443</t>
  </si>
  <si>
    <t>7322</t>
  </si>
  <si>
    <t>Будівництво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</si>
  <si>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</si>
  <si>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</si>
  <si>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</si>
  <si>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0117360</t>
  </si>
  <si>
    <t>7360</t>
  </si>
  <si>
    <t>Виконання інвестиційних проектів</t>
  </si>
  <si>
    <t>0117362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</si>
  <si>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</si>
  <si>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</si>
  <si>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</si>
  <si>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0117370</t>
  </si>
  <si>
    <t>7370</t>
  </si>
  <si>
    <t>Реалізація інших заходів щодо соціально-економічного розвитку територій</t>
  </si>
  <si>
    <t>0456</t>
  </si>
  <si>
    <t>0117460</t>
  </si>
  <si>
    <t>7460</t>
  </si>
  <si>
    <t>Утримання та розвиток автомобільних доріг та дорожньої інфраструктури</t>
  </si>
  <si>
    <t>0117461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</si>
  <si>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</si>
  <si>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</si>
  <si>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</si>
  <si>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</si>
  <si>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</si>
  <si>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</si>
  <si>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0118330</t>
  </si>
  <si>
    <t>0540</t>
  </si>
  <si>
    <t>8330</t>
  </si>
  <si>
    <t>Інша діяльність у сфері екології та охорони природних ресурсів</t>
  </si>
  <si>
    <t>0118700</t>
  </si>
  <si>
    <t>0133</t>
  </si>
  <si>
    <t>8700</t>
  </si>
  <si>
    <t>Резервний фонд</t>
  </si>
  <si>
    <t>0118830</t>
  </si>
  <si>
    <t>8830</t>
  </si>
  <si>
    <t>Довгострокові кредити індивідуальним забудовникам житла на селі та їх повернення</t>
  </si>
  <si>
    <t>0118831</t>
  </si>
  <si>
    <t>1060</t>
  </si>
  <si>
    <t>8831</t>
  </si>
  <si>
    <t>Надання кредиту</t>
  </si>
  <si>
    <t>0119110</t>
  </si>
  <si>
    <t>0180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</si>
  <si>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</si>
  <si>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</si>
  <si>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</si>
  <si>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</si>
  <si>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</si>
  <si>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</si>
  <si>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</si>
  <si>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Інші субвенції з місцевого бюджету</t>
  </si>
  <si>
    <t xml:space="preserve"> </t>
  </si>
  <si>
    <t>Сільський голова</t>
  </si>
  <si>
    <t>С.О.Яручик</t>
  </si>
  <si>
    <t>Додаток № 3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</si>
  <si>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</si>
  <si>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</si>
  <si>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</si>
  <si>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 xml:space="preserve">Зміни до додатку №3 </t>
  </si>
  <si>
    <t>до рішення сільської ради "Про сільський бюджет на 2018 рік"</t>
  </si>
  <si>
    <t>Розподіл видатків районного бюджету на 2018 рік</t>
  </si>
  <si>
    <t>капітальні видатки за рахунок коштів, що передаються із загального фонду до бюджету розвитку (спеціального фонду)</t>
  </si>
  <si>
    <t>в тому числі освітня субвенція з державного бюджету місцевим бюджетам</t>
  </si>
  <si>
    <t>в тому числі 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</si>
  <si>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тому числі 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</si>
  <si>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 тому числі субвенція з місцевого бюджету за рахунок залишку коштів освітньої субвенції, що утворився на початок бюджетного періоду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</si>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</sst>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3" fillId="0" borderId="0"/>
  </cellStyleXfs>
  <cellXfs count="5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quotePrefix="1" applyNumberFormat="1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vertical="center" wrapText="1"/>
    </xf>
    <xf numFmtId="2" fontId="1" fillId="0" borderId="2" xfId="0" quotePrefix="1" applyNumberFormat="1" applyFon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 vertical="center" wrapText="1"/>
    </xf>
    <xf numFmtId="2" fontId="0" fillId="0" borderId="2" xfId="0" quotePrefix="1" applyNumberFormat="1" applyFill="1" applyBorder="1" applyAlignment="1">
      <alignment horizontal="center" vertical="center" wrapText="1"/>
    </xf>
    <xf numFmtId="2" fontId="0" fillId="0" borderId="2" xfId="0" quotePrefix="1" applyNumberFormat="1" applyFill="1" applyBorder="1" applyAlignment="1">
      <alignment vertical="center" wrapText="1"/>
    </xf>
    <xf numFmtId="2" fontId="0" fillId="0" borderId="2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1" applyFill="1"/>
    <xf numFmtId="0" fontId="7" fillId="0" borderId="0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10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0" fontId="9" fillId="0" borderId="0" xfId="3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5" fillId="0" borderId="2" xfId="1" applyFill="1" applyBorder="1" applyAlignment="1">
      <alignment horizontal="center" vertical="center" wrapText="1"/>
    </xf>
    <xf numFmtId="0" fontId="12" fillId="0" borderId="2" xfId="1" quotePrefix="1" applyFont="1" applyFill="1" applyBorder="1" applyAlignment="1">
      <alignment horizontal="center" vertical="center" wrapText="1"/>
    </xf>
    <xf numFmtId="2" fontId="12" fillId="0" borderId="2" xfId="1" quotePrefix="1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vertical="center" wrapText="1"/>
    </xf>
    <xf numFmtId="2" fontId="5" fillId="0" borderId="2" xfId="1" applyNumberFormat="1" applyFill="1" applyBorder="1" applyAlignment="1">
      <alignment vertical="center"/>
    </xf>
    <xf numFmtId="2" fontId="5" fillId="0" borderId="2" xfId="1" applyNumberFormat="1" applyFill="1" applyBorder="1" applyAlignment="1">
      <alignment vertical="center" wrapText="1"/>
    </xf>
    <xf numFmtId="0" fontId="14" fillId="0" borderId="2" xfId="4" quotePrefix="1" applyFont="1" applyFill="1" applyBorder="1" applyAlignment="1">
      <alignment horizontal="center" vertical="center" wrapText="1"/>
    </xf>
    <xf numFmtId="2" fontId="14" fillId="0" borderId="2" xfId="4" quotePrefix="1" applyNumberFormat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2" fontId="1" fillId="2" borderId="2" xfId="0" quotePrefix="1" applyNumberFormat="1" applyFont="1" applyFill="1" applyBorder="1" applyAlignment="1">
      <alignment horizontal="center" vertical="center" wrapText="1"/>
    </xf>
    <xf numFmtId="2" fontId="1" fillId="2" borderId="2" xfId="0" quotePrefix="1" applyNumberFormat="1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 wrapText="1"/>
    </xf>
    <xf numFmtId="0" fontId="9" fillId="0" borderId="3" xfId="3" applyNumberFormat="1" applyFont="1" applyFill="1" applyBorder="1" applyAlignment="1" applyProtection="1">
      <alignment horizontal="center" vertical="center" wrapText="1" shrinkToFit="1"/>
    </xf>
    <xf numFmtId="0" fontId="9" fillId="0" borderId="4" xfId="3" applyNumberFormat="1" applyFont="1" applyFill="1" applyBorder="1" applyAlignment="1" applyProtection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 applyProtection="1"/>
    <xf numFmtId="0" fontId="10" fillId="0" borderId="0" xfId="3" applyNumberFormat="1" applyFont="1" applyFill="1" applyBorder="1" applyAlignment="1" applyProtection="1">
      <alignment wrapText="1"/>
    </xf>
    <xf numFmtId="0" fontId="11" fillId="0" borderId="0" xfId="2" applyFont="1" applyFill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5" fillId="0" borderId="0" xfId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">
    <cellStyle name="Звичайний 2" xfId="1"/>
    <cellStyle name="Обычный" xfId="0" builtinId="0"/>
    <cellStyle name="Обычный_Лист1" xfId="4"/>
    <cellStyle name="Обычный_Лист1_1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9" sqref="A19"/>
      <selection pane="bottomRight" activeCell="D6" sqref="D6"/>
    </sheetView>
  </sheetViews>
  <sheetFormatPr defaultRowHeight="12.75" x14ac:dyDescent="0.2"/>
  <cols>
    <col min="1" max="3" width="12" style="1" customWidth="1"/>
    <col min="4" max="4" width="40.7109375" style="1" customWidth="1"/>
    <col min="5" max="6" width="13.140625" style="1" customWidth="1"/>
    <col min="7" max="7" width="12.7109375" style="1" customWidth="1"/>
    <col min="8" max="15" width="11.5703125" style="1" customWidth="1"/>
    <col min="16" max="16" width="30" style="1" customWidth="1"/>
    <col min="17" max="17" width="15.42578125" style="1" customWidth="1"/>
  </cols>
  <sheetData>
    <row r="1" spans="1:20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8"/>
      <c r="P1" s="18" t="s">
        <v>165</v>
      </c>
      <c r="Q1" s="18"/>
      <c r="R1" s="18"/>
      <c r="S1" s="16"/>
      <c r="T1" s="16"/>
    </row>
    <row r="2" spans="1:20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9"/>
      <c r="O2" s="20"/>
      <c r="P2" s="41" t="s">
        <v>166</v>
      </c>
      <c r="Q2" s="41"/>
      <c r="R2" s="21"/>
      <c r="S2" s="16"/>
      <c r="T2" s="16"/>
    </row>
    <row r="3" spans="1:20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2"/>
      <c r="O3" s="23"/>
      <c r="P3" s="42" t="s">
        <v>167</v>
      </c>
      <c r="Q3" s="42"/>
      <c r="R3" s="24"/>
      <c r="S3" s="16"/>
      <c r="T3" s="16"/>
    </row>
    <row r="4" spans="1:20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2"/>
      <c r="O4" s="23"/>
      <c r="P4" s="42" t="s">
        <v>168</v>
      </c>
      <c r="Q4" s="42"/>
      <c r="R4" s="24"/>
      <c r="S4" s="16"/>
      <c r="T4" s="16"/>
    </row>
    <row r="5" spans="1:20" ht="18.75" x14ac:dyDescent="0.2">
      <c r="A5" s="43" t="s">
        <v>169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16"/>
      <c r="T5" s="16"/>
    </row>
    <row r="6" spans="1:20" ht="18.75" x14ac:dyDescent="0.2">
      <c r="A6" s="25"/>
      <c r="B6" s="25"/>
      <c r="C6" s="25"/>
      <c r="D6" s="25"/>
      <c r="E6" s="25"/>
      <c r="F6" s="44" t="s">
        <v>170</v>
      </c>
      <c r="G6" s="45"/>
      <c r="H6" s="45"/>
      <c r="I6" s="45"/>
      <c r="J6" s="45"/>
      <c r="K6" s="45"/>
      <c r="L6" s="45"/>
      <c r="M6" s="44"/>
      <c r="N6" s="44"/>
      <c r="O6" s="44"/>
      <c r="P6" s="44"/>
      <c r="Q6" s="44"/>
      <c r="R6" s="44"/>
      <c r="S6" s="16"/>
      <c r="T6" s="16"/>
    </row>
    <row r="7" spans="1:20" ht="18.75" x14ac:dyDescent="0.2">
      <c r="A7" s="46" t="s">
        <v>171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16"/>
      <c r="T7" s="16"/>
    </row>
    <row r="8" spans="1:20" x14ac:dyDescent="0.2">
      <c r="Q8" s="2" t="s">
        <v>0</v>
      </c>
    </row>
    <row r="9" spans="1:20" ht="21.75" customHeight="1" x14ac:dyDescent="0.2">
      <c r="A9" s="50" t="s">
        <v>1</v>
      </c>
      <c r="B9" s="50" t="s">
        <v>2</v>
      </c>
      <c r="C9" s="50" t="s">
        <v>3</v>
      </c>
      <c r="D9" s="40" t="s">
        <v>4</v>
      </c>
      <c r="E9" s="40" t="s">
        <v>5</v>
      </c>
      <c r="F9" s="40"/>
      <c r="G9" s="40"/>
      <c r="H9" s="40"/>
      <c r="I9" s="40"/>
      <c r="J9" s="47" t="s">
        <v>12</v>
      </c>
      <c r="K9" s="48"/>
      <c r="L9" s="48"/>
      <c r="M9" s="48"/>
      <c r="N9" s="48"/>
      <c r="O9" s="48"/>
      <c r="P9" s="49"/>
      <c r="Q9" s="40" t="s">
        <v>14</v>
      </c>
    </row>
    <row r="10" spans="1:20" ht="12.75" customHeight="1" x14ac:dyDescent="0.2">
      <c r="A10" s="40"/>
      <c r="B10" s="40"/>
      <c r="C10" s="40"/>
      <c r="D10" s="40"/>
      <c r="E10" s="40" t="s">
        <v>6</v>
      </c>
      <c r="F10" s="40" t="s">
        <v>7</v>
      </c>
      <c r="G10" s="40" t="s">
        <v>8</v>
      </c>
      <c r="H10" s="40"/>
      <c r="I10" s="40" t="s">
        <v>11</v>
      </c>
      <c r="J10" s="40" t="s">
        <v>6</v>
      </c>
      <c r="K10" s="40" t="s">
        <v>7</v>
      </c>
      <c r="L10" s="40" t="s">
        <v>8</v>
      </c>
      <c r="M10" s="40"/>
      <c r="N10" s="40" t="s">
        <v>11</v>
      </c>
      <c r="O10" s="3" t="s">
        <v>8</v>
      </c>
      <c r="P10" s="26" t="s">
        <v>8</v>
      </c>
      <c r="Q10" s="40"/>
    </row>
    <row r="11" spans="1:20" ht="12.75" customHeight="1" x14ac:dyDescent="0.2">
      <c r="A11" s="40"/>
      <c r="B11" s="40"/>
      <c r="C11" s="40"/>
      <c r="D11" s="40"/>
      <c r="E11" s="40"/>
      <c r="F11" s="40"/>
      <c r="G11" s="40" t="s">
        <v>9</v>
      </c>
      <c r="H11" s="40" t="s">
        <v>10</v>
      </c>
      <c r="I11" s="40"/>
      <c r="J11" s="40"/>
      <c r="K11" s="40"/>
      <c r="L11" s="40" t="s">
        <v>9</v>
      </c>
      <c r="M11" s="40" t="s">
        <v>10</v>
      </c>
      <c r="N11" s="40"/>
      <c r="O11" s="40" t="s">
        <v>13</v>
      </c>
      <c r="P11" s="38" t="s">
        <v>172</v>
      </c>
      <c r="Q11" s="40"/>
    </row>
    <row r="12" spans="1:20" ht="39.75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39"/>
      <c r="Q12" s="40"/>
    </row>
    <row r="13" spans="1:20" ht="18.75" customHeight="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  <c r="Q13" s="3">
        <v>17</v>
      </c>
    </row>
    <row r="14" spans="1:20" ht="19.5" customHeight="1" x14ac:dyDescent="0.2">
      <c r="A14" s="4" t="s">
        <v>15</v>
      </c>
      <c r="B14" s="5"/>
      <c r="C14" s="6"/>
      <c r="D14" s="7" t="s">
        <v>16</v>
      </c>
      <c r="E14" s="8">
        <v>93082013</v>
      </c>
      <c r="F14" s="8">
        <v>92158013</v>
      </c>
      <c r="G14" s="8">
        <v>28279652</v>
      </c>
      <c r="H14" s="8">
        <v>3641400</v>
      </c>
      <c r="I14" s="8">
        <v>724000</v>
      </c>
      <c r="J14" s="8">
        <v>31401775</v>
      </c>
      <c r="K14" s="8">
        <v>740000</v>
      </c>
      <c r="L14" s="8">
        <v>0</v>
      </c>
      <c r="M14" s="8">
        <v>27000</v>
      </c>
      <c r="N14" s="8">
        <v>30661775</v>
      </c>
      <c r="O14" s="8">
        <v>30661775</v>
      </c>
      <c r="P14" s="8">
        <v>30661775</v>
      </c>
      <c r="Q14" s="8">
        <f>E14+J14</f>
        <v>124483788</v>
      </c>
    </row>
    <row r="15" spans="1:20" ht="19.5" customHeight="1" x14ac:dyDescent="0.2">
      <c r="A15" s="4" t="s">
        <v>17</v>
      </c>
      <c r="B15" s="5"/>
      <c r="C15" s="6"/>
      <c r="D15" s="7" t="s">
        <v>16</v>
      </c>
      <c r="E15" s="8">
        <v>93082013</v>
      </c>
      <c r="F15" s="8">
        <v>92158013</v>
      </c>
      <c r="G15" s="8">
        <v>28279652</v>
      </c>
      <c r="H15" s="8">
        <v>3641400</v>
      </c>
      <c r="I15" s="8">
        <v>724000</v>
      </c>
      <c r="J15" s="8">
        <v>31401775</v>
      </c>
      <c r="K15" s="8">
        <v>740000</v>
      </c>
      <c r="L15" s="8">
        <v>0</v>
      </c>
      <c r="M15" s="8">
        <v>27000</v>
      </c>
      <c r="N15" s="8">
        <v>30661775</v>
      </c>
      <c r="O15" s="8">
        <v>30661775</v>
      </c>
      <c r="P15" s="8">
        <v>30661775</v>
      </c>
      <c r="Q15" s="8">
        <f>E15+J15</f>
        <v>124483788</v>
      </c>
    </row>
    <row r="16" spans="1:20" ht="63.75" x14ac:dyDescent="0.2">
      <c r="A16" s="4" t="s">
        <v>18</v>
      </c>
      <c r="B16" s="4" t="s">
        <v>20</v>
      </c>
      <c r="C16" s="9" t="s">
        <v>19</v>
      </c>
      <c r="D16" s="7" t="s">
        <v>21</v>
      </c>
      <c r="E16" s="8">
        <v>7661100</v>
      </c>
      <c r="F16" s="8">
        <v>7661100</v>
      </c>
      <c r="G16" s="8">
        <v>5000000</v>
      </c>
      <c r="H16" s="8">
        <v>808100</v>
      </c>
      <c r="I16" s="8">
        <v>0</v>
      </c>
      <c r="J16" s="8">
        <v>508000</v>
      </c>
      <c r="K16" s="8">
        <v>62000</v>
      </c>
      <c r="L16" s="8">
        <v>0</v>
      </c>
      <c r="M16" s="8">
        <v>0</v>
      </c>
      <c r="N16" s="8">
        <v>446000</v>
      </c>
      <c r="O16" s="8">
        <v>446000</v>
      </c>
      <c r="P16" s="8">
        <v>446000</v>
      </c>
      <c r="Q16" s="8">
        <f>E16+J16</f>
        <v>8169100</v>
      </c>
    </row>
    <row r="17" spans="1:17" ht="31.5" customHeight="1" x14ac:dyDescent="0.2">
      <c r="A17" s="4" t="s">
        <v>22</v>
      </c>
      <c r="B17" s="4" t="s">
        <v>24</v>
      </c>
      <c r="C17" s="9" t="s">
        <v>23</v>
      </c>
      <c r="D17" s="7" t="s">
        <v>25</v>
      </c>
      <c r="E17" s="8">
        <v>8756620</v>
      </c>
      <c r="F17" s="8">
        <v>8756620</v>
      </c>
      <c r="G17" s="8">
        <v>4546100</v>
      </c>
      <c r="H17" s="8">
        <v>906000</v>
      </c>
      <c r="I17" s="8">
        <v>0</v>
      </c>
      <c r="J17" s="8">
        <v>2168000</v>
      </c>
      <c r="K17" s="8">
        <v>648000</v>
      </c>
      <c r="L17" s="8">
        <v>0</v>
      </c>
      <c r="M17" s="8">
        <v>0</v>
      </c>
      <c r="N17" s="8">
        <v>1520000</v>
      </c>
      <c r="O17" s="8">
        <v>1520000</v>
      </c>
      <c r="P17" s="8">
        <v>1520000</v>
      </c>
      <c r="Q17" s="8">
        <f>E17+J17</f>
        <v>10924620</v>
      </c>
    </row>
    <row r="18" spans="1:17" ht="63.75" x14ac:dyDescent="0.2">
      <c r="A18" s="4" t="s">
        <v>26</v>
      </c>
      <c r="B18" s="4" t="s">
        <v>28</v>
      </c>
      <c r="C18" s="9" t="s">
        <v>27</v>
      </c>
      <c r="D18" s="7" t="s">
        <v>29</v>
      </c>
      <c r="E18" s="8">
        <v>26514594</v>
      </c>
      <c r="F18" s="8">
        <v>26514594</v>
      </c>
      <c r="G18" s="8">
        <v>16781552</v>
      </c>
      <c r="H18" s="8">
        <v>1407300</v>
      </c>
      <c r="I18" s="8">
        <v>0</v>
      </c>
      <c r="J18" s="8">
        <v>3151335</v>
      </c>
      <c r="K18" s="8">
        <v>0</v>
      </c>
      <c r="L18" s="8">
        <v>0</v>
      </c>
      <c r="M18" s="8">
        <v>0</v>
      </c>
      <c r="N18" s="8">
        <v>3151335</v>
      </c>
      <c r="O18" s="8">
        <v>3151335</v>
      </c>
      <c r="P18" s="8">
        <v>3151335</v>
      </c>
      <c r="Q18" s="8">
        <f>E18+J18</f>
        <v>29665929</v>
      </c>
    </row>
    <row r="19" spans="1:17" ht="25.5" x14ac:dyDescent="0.2">
      <c r="A19" s="27"/>
      <c r="B19" s="27"/>
      <c r="C19" s="28"/>
      <c r="D19" s="29" t="s">
        <v>173</v>
      </c>
      <c r="E19" s="30">
        <v>16790700</v>
      </c>
      <c r="F19" s="30">
        <v>16790700</v>
      </c>
      <c r="G19" s="30">
        <v>13762900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8">
        <f t="shared" ref="Q19:Q22" si="0">E19+J19</f>
        <v>16790700</v>
      </c>
    </row>
    <row r="20" spans="1:17" ht="60.75" customHeight="1" x14ac:dyDescent="0.2">
      <c r="A20" s="32"/>
      <c r="B20" s="32"/>
      <c r="C20" s="33"/>
      <c r="D20" s="29" t="s">
        <v>174</v>
      </c>
      <c r="E20" s="31">
        <v>34958</v>
      </c>
      <c r="F20" s="31">
        <v>0</v>
      </c>
      <c r="G20" s="31">
        <v>28652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8">
        <f t="shared" si="0"/>
        <v>34958</v>
      </c>
    </row>
    <row r="21" spans="1:17" ht="52.5" customHeight="1" x14ac:dyDescent="0.2">
      <c r="A21" s="32"/>
      <c r="B21" s="32"/>
      <c r="C21" s="33"/>
      <c r="D21" s="29" t="s">
        <v>175</v>
      </c>
      <c r="E21" s="31">
        <v>267932</v>
      </c>
      <c r="F21" s="31">
        <v>267932</v>
      </c>
      <c r="G21" s="31">
        <v>0</v>
      </c>
      <c r="H21" s="31">
        <v>0</v>
      </c>
      <c r="I21" s="31">
        <v>0</v>
      </c>
      <c r="J21" s="31">
        <v>59422</v>
      </c>
      <c r="K21" s="31">
        <v>0</v>
      </c>
      <c r="L21" s="31">
        <v>0</v>
      </c>
      <c r="M21" s="31">
        <v>0</v>
      </c>
      <c r="N21" s="31">
        <v>59422</v>
      </c>
      <c r="O21" s="31">
        <v>59422</v>
      </c>
      <c r="P21" s="31">
        <v>59422</v>
      </c>
      <c r="Q21" s="8">
        <f t="shared" si="0"/>
        <v>327354</v>
      </c>
    </row>
    <row r="22" spans="1:17" ht="51" x14ac:dyDescent="0.2">
      <c r="A22" s="32"/>
      <c r="B22" s="32"/>
      <c r="C22" s="33"/>
      <c r="D22" s="29" t="s">
        <v>176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51503</v>
      </c>
      <c r="K22" s="31">
        <v>0</v>
      </c>
      <c r="L22" s="31">
        <v>0</v>
      </c>
      <c r="M22" s="31">
        <v>0</v>
      </c>
      <c r="N22" s="31">
        <v>51503</v>
      </c>
      <c r="O22" s="31">
        <v>51503</v>
      </c>
      <c r="P22" s="31">
        <v>51503</v>
      </c>
      <c r="Q22" s="8">
        <f t="shared" si="0"/>
        <v>51503</v>
      </c>
    </row>
    <row r="23" spans="1:17" ht="21.75" customHeight="1" x14ac:dyDescent="0.2">
      <c r="A23" s="4" t="s">
        <v>30</v>
      </c>
      <c r="B23" s="4" t="s">
        <v>31</v>
      </c>
      <c r="C23" s="6"/>
      <c r="D23" s="7" t="s">
        <v>32</v>
      </c>
      <c r="E23" s="8">
        <v>887100</v>
      </c>
      <c r="F23" s="8">
        <v>887100</v>
      </c>
      <c r="G23" s="8">
        <v>551000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f t="shared" ref="Q23:Q62" si="1">E23+J23</f>
        <v>887100</v>
      </c>
    </row>
    <row r="24" spans="1:17" ht="25.5" x14ac:dyDescent="0.2">
      <c r="A24" s="10" t="s">
        <v>33</v>
      </c>
      <c r="B24" s="10" t="s">
        <v>35</v>
      </c>
      <c r="C24" s="11" t="s">
        <v>34</v>
      </c>
      <c r="D24" s="12" t="s">
        <v>36</v>
      </c>
      <c r="E24" s="13">
        <v>887100</v>
      </c>
      <c r="F24" s="13">
        <v>887100</v>
      </c>
      <c r="G24" s="13">
        <v>551000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f t="shared" si="1"/>
        <v>887100</v>
      </c>
    </row>
    <row r="25" spans="1:17" ht="25.5" x14ac:dyDescent="0.2">
      <c r="A25" s="4" t="s">
        <v>37</v>
      </c>
      <c r="B25" s="4" t="s">
        <v>38</v>
      </c>
      <c r="C25" s="6"/>
      <c r="D25" s="7" t="s">
        <v>39</v>
      </c>
      <c r="E25" s="8">
        <v>12000</v>
      </c>
      <c r="F25" s="8">
        <v>12000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f t="shared" si="1"/>
        <v>12000</v>
      </c>
    </row>
    <row r="26" spans="1:17" ht="18.75" customHeight="1" x14ac:dyDescent="0.2">
      <c r="A26" s="10" t="s">
        <v>40</v>
      </c>
      <c r="B26" s="10" t="s">
        <v>42</v>
      </c>
      <c r="C26" s="11" t="s">
        <v>41</v>
      </c>
      <c r="D26" s="12" t="s">
        <v>43</v>
      </c>
      <c r="E26" s="13">
        <v>12000</v>
      </c>
      <c r="F26" s="13">
        <v>12000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f t="shared" si="1"/>
        <v>12000</v>
      </c>
    </row>
    <row r="27" spans="1:17" ht="63.75" x14ac:dyDescent="0.2">
      <c r="A27" s="4" t="s">
        <v>44</v>
      </c>
      <c r="B27" s="4" t="s">
        <v>45</v>
      </c>
      <c r="C27" s="9" t="s">
        <v>41</v>
      </c>
      <c r="D27" s="7" t="s">
        <v>46</v>
      </c>
      <c r="E27" s="8">
        <v>601124</v>
      </c>
      <c r="F27" s="8">
        <v>601124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f t="shared" si="1"/>
        <v>601124</v>
      </c>
    </row>
    <row r="28" spans="1:17" ht="15.75" customHeight="1" x14ac:dyDescent="0.2">
      <c r="A28" s="4" t="s">
        <v>47</v>
      </c>
      <c r="B28" s="4" t="s">
        <v>48</v>
      </c>
      <c r="C28" s="6"/>
      <c r="D28" s="7" t="s">
        <v>49</v>
      </c>
      <c r="E28" s="8">
        <v>651810</v>
      </c>
      <c r="F28" s="8">
        <v>651810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f t="shared" si="1"/>
        <v>651810</v>
      </c>
    </row>
    <row r="29" spans="1:17" ht="25.5" x14ac:dyDescent="0.2">
      <c r="A29" s="10" t="s">
        <v>50</v>
      </c>
      <c r="B29" s="10" t="s">
        <v>52</v>
      </c>
      <c r="C29" s="11" t="s">
        <v>51</v>
      </c>
      <c r="D29" s="12" t="s">
        <v>53</v>
      </c>
      <c r="E29" s="13">
        <v>651810</v>
      </c>
      <c r="F29" s="13">
        <v>651810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f t="shared" si="1"/>
        <v>651810</v>
      </c>
    </row>
    <row r="30" spans="1:17" ht="14.25" hidden="1" customHeight="1" x14ac:dyDescent="0.2">
      <c r="A30" s="4" t="s">
        <v>54</v>
      </c>
      <c r="B30" s="4" t="s">
        <v>56</v>
      </c>
      <c r="C30" s="9" t="s">
        <v>55</v>
      </c>
      <c r="D30" s="7" t="s">
        <v>57</v>
      </c>
      <c r="E30" s="8">
        <v>404000</v>
      </c>
      <c r="F30" s="8">
        <v>404000</v>
      </c>
      <c r="G30" s="8">
        <v>265000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f t="shared" si="1"/>
        <v>404000</v>
      </c>
    </row>
    <row r="31" spans="1:17" ht="38.25" x14ac:dyDescent="0.2">
      <c r="A31" s="4" t="s">
        <v>58</v>
      </c>
      <c r="B31" s="4" t="s">
        <v>60</v>
      </c>
      <c r="C31" s="9" t="s">
        <v>59</v>
      </c>
      <c r="D31" s="7" t="s">
        <v>61</v>
      </c>
      <c r="E31" s="8">
        <v>722400</v>
      </c>
      <c r="F31" s="8">
        <v>722400</v>
      </c>
      <c r="G31" s="8">
        <v>358000</v>
      </c>
      <c r="H31" s="8">
        <v>159000</v>
      </c>
      <c r="I31" s="8">
        <v>0</v>
      </c>
      <c r="J31" s="8">
        <v>502000</v>
      </c>
      <c r="K31" s="8">
        <v>0</v>
      </c>
      <c r="L31" s="8">
        <v>0</v>
      </c>
      <c r="M31" s="8">
        <v>0</v>
      </c>
      <c r="N31" s="8">
        <v>502000</v>
      </c>
      <c r="O31" s="8">
        <v>502000</v>
      </c>
      <c r="P31" s="8">
        <v>502000</v>
      </c>
      <c r="Q31" s="8">
        <f t="shared" si="1"/>
        <v>1224400</v>
      </c>
    </row>
    <row r="32" spans="1:17" ht="25.5" x14ac:dyDescent="0.2">
      <c r="A32" s="4" t="s">
        <v>62</v>
      </c>
      <c r="B32" s="4" t="s">
        <v>63</v>
      </c>
      <c r="C32" s="6"/>
      <c r="D32" s="7" t="s">
        <v>64</v>
      </c>
      <c r="E32" s="8">
        <v>120000</v>
      </c>
      <c r="F32" s="8">
        <v>120000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f t="shared" si="1"/>
        <v>120000</v>
      </c>
    </row>
    <row r="33" spans="1:17" ht="19.5" customHeight="1" x14ac:dyDescent="0.2">
      <c r="A33" s="10" t="s">
        <v>65</v>
      </c>
      <c r="B33" s="10" t="s">
        <v>67</v>
      </c>
      <c r="C33" s="11" t="s">
        <v>66</v>
      </c>
      <c r="D33" s="12" t="s">
        <v>68</v>
      </c>
      <c r="E33" s="13">
        <v>120000</v>
      </c>
      <c r="F33" s="13">
        <v>120000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f t="shared" si="1"/>
        <v>120000</v>
      </c>
    </row>
    <row r="34" spans="1:17" ht="25.5" x14ac:dyDescent="0.2">
      <c r="A34" s="4" t="s">
        <v>69</v>
      </c>
      <c r="B34" s="4" t="s">
        <v>70</v>
      </c>
      <c r="C34" s="6"/>
      <c r="D34" s="7" t="s">
        <v>71</v>
      </c>
      <c r="E34" s="8">
        <v>895600</v>
      </c>
      <c r="F34" s="8">
        <v>895600</v>
      </c>
      <c r="G34" s="8">
        <v>354000</v>
      </c>
      <c r="H34" s="8">
        <v>1000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f t="shared" si="1"/>
        <v>895600</v>
      </c>
    </row>
    <row r="35" spans="1:17" ht="25.5" x14ac:dyDescent="0.2">
      <c r="A35" s="10" t="s">
        <v>72</v>
      </c>
      <c r="B35" s="10" t="s">
        <v>74</v>
      </c>
      <c r="C35" s="11" t="s">
        <v>73</v>
      </c>
      <c r="D35" s="12" t="s">
        <v>75</v>
      </c>
      <c r="E35" s="13">
        <v>895600</v>
      </c>
      <c r="F35" s="13">
        <v>895600</v>
      </c>
      <c r="G35" s="13">
        <v>354000</v>
      </c>
      <c r="H35" s="13">
        <v>1000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f t="shared" si="1"/>
        <v>895600</v>
      </c>
    </row>
    <row r="36" spans="1:17" ht="25.5" x14ac:dyDescent="0.2">
      <c r="A36" s="4" t="s">
        <v>76</v>
      </c>
      <c r="B36" s="4" t="s">
        <v>77</v>
      </c>
      <c r="C36" s="6"/>
      <c r="D36" s="7" t="s">
        <v>78</v>
      </c>
      <c r="E36" s="8">
        <v>300000</v>
      </c>
      <c r="F36" s="8">
        <v>300000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f t="shared" si="1"/>
        <v>300000</v>
      </c>
    </row>
    <row r="37" spans="1:17" ht="51" x14ac:dyDescent="0.2">
      <c r="A37" s="10" t="s">
        <v>79</v>
      </c>
      <c r="B37" s="10" t="s">
        <v>80</v>
      </c>
      <c r="C37" s="11" t="s">
        <v>73</v>
      </c>
      <c r="D37" s="12" t="s">
        <v>81</v>
      </c>
      <c r="E37" s="13">
        <v>300000</v>
      </c>
      <c r="F37" s="13">
        <v>300000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f t="shared" si="1"/>
        <v>300000</v>
      </c>
    </row>
    <row r="38" spans="1:17" ht="25.5" x14ac:dyDescent="0.2">
      <c r="A38" s="4" t="s">
        <v>82</v>
      </c>
      <c r="B38" s="4" t="s">
        <v>83</v>
      </c>
      <c r="C38" s="6"/>
      <c r="D38" s="7" t="s">
        <v>84</v>
      </c>
      <c r="E38" s="8">
        <v>100000</v>
      </c>
      <c r="F38" s="8">
        <v>100000</v>
      </c>
      <c r="G38" s="8">
        <v>0</v>
      </c>
      <c r="H38" s="8">
        <v>0</v>
      </c>
      <c r="I38" s="8">
        <v>0</v>
      </c>
      <c r="J38" s="8">
        <v>136000</v>
      </c>
      <c r="K38" s="8">
        <v>30000</v>
      </c>
      <c r="L38" s="8">
        <v>0</v>
      </c>
      <c r="M38" s="8">
        <v>27000</v>
      </c>
      <c r="N38" s="8">
        <v>106000</v>
      </c>
      <c r="O38" s="8">
        <v>106000</v>
      </c>
      <c r="P38" s="8">
        <v>106000</v>
      </c>
      <c r="Q38" s="8">
        <f t="shared" si="1"/>
        <v>236000</v>
      </c>
    </row>
    <row r="39" spans="1:17" ht="25.5" x14ac:dyDescent="0.2">
      <c r="A39" s="10" t="s">
        <v>85</v>
      </c>
      <c r="B39" s="10" t="s">
        <v>87</v>
      </c>
      <c r="C39" s="11" t="s">
        <v>86</v>
      </c>
      <c r="D39" s="12" t="s">
        <v>88</v>
      </c>
      <c r="E39" s="13">
        <v>100000</v>
      </c>
      <c r="F39" s="13">
        <v>100000</v>
      </c>
      <c r="G39" s="13">
        <v>0</v>
      </c>
      <c r="H39" s="13">
        <v>0</v>
      </c>
      <c r="I39" s="13">
        <v>0</v>
      </c>
      <c r="J39" s="13">
        <v>136000</v>
      </c>
      <c r="K39" s="13">
        <v>30000</v>
      </c>
      <c r="L39" s="13">
        <v>0</v>
      </c>
      <c r="M39" s="13">
        <v>27000</v>
      </c>
      <c r="N39" s="13">
        <v>106000</v>
      </c>
      <c r="O39" s="13">
        <v>106000</v>
      </c>
      <c r="P39" s="13">
        <v>106000</v>
      </c>
      <c r="Q39" s="13">
        <f t="shared" si="1"/>
        <v>236000</v>
      </c>
    </row>
    <row r="40" spans="1:17" ht="19.5" customHeight="1" x14ac:dyDescent="0.2">
      <c r="A40" s="4" t="s">
        <v>89</v>
      </c>
      <c r="B40" s="4" t="s">
        <v>90</v>
      </c>
      <c r="C40" s="9" t="s">
        <v>86</v>
      </c>
      <c r="D40" s="7" t="s">
        <v>91</v>
      </c>
      <c r="E40" s="8">
        <v>3823400</v>
      </c>
      <c r="F40" s="8">
        <v>3823400</v>
      </c>
      <c r="G40" s="8">
        <v>424000</v>
      </c>
      <c r="H40" s="8">
        <v>360000</v>
      </c>
      <c r="I40" s="8">
        <v>0</v>
      </c>
      <c r="J40" s="8">
        <v>12865940</v>
      </c>
      <c r="K40" s="8">
        <v>0</v>
      </c>
      <c r="L40" s="8">
        <v>0</v>
      </c>
      <c r="M40" s="8">
        <v>0</v>
      </c>
      <c r="N40" s="8">
        <v>12865940</v>
      </c>
      <c r="O40" s="8">
        <v>12865940</v>
      </c>
      <c r="P40" s="8">
        <v>12865940</v>
      </c>
      <c r="Q40" s="8">
        <f t="shared" si="1"/>
        <v>16689340</v>
      </c>
    </row>
    <row r="41" spans="1:17" ht="25.5" hidden="1" x14ac:dyDescent="0.2">
      <c r="A41" s="4" t="s">
        <v>92</v>
      </c>
      <c r="B41" s="4" t="s">
        <v>93</v>
      </c>
      <c r="C41" s="6"/>
      <c r="D41" s="7" t="s">
        <v>94</v>
      </c>
      <c r="E41" s="8">
        <v>20000</v>
      </c>
      <c r="F41" s="8">
        <v>20000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f t="shared" si="1"/>
        <v>20000</v>
      </c>
    </row>
    <row r="42" spans="1:17" ht="51" hidden="1" x14ac:dyDescent="0.2">
      <c r="A42" s="10" t="s">
        <v>95</v>
      </c>
      <c r="B42" s="10" t="s">
        <v>97</v>
      </c>
      <c r="C42" s="11" t="s">
        <v>96</v>
      </c>
      <c r="D42" s="12" t="s">
        <v>98</v>
      </c>
      <c r="E42" s="13">
        <v>20000</v>
      </c>
      <c r="F42" s="13">
        <v>20000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f t="shared" si="1"/>
        <v>20000</v>
      </c>
    </row>
    <row r="43" spans="1:17" ht="28.5" customHeight="1" x14ac:dyDescent="0.2">
      <c r="A43" s="4" t="s">
        <v>99</v>
      </c>
      <c r="B43" s="4" t="s">
        <v>101</v>
      </c>
      <c r="C43" s="9" t="s">
        <v>100</v>
      </c>
      <c r="D43" s="7" t="s">
        <v>102</v>
      </c>
      <c r="E43" s="8">
        <v>36000</v>
      </c>
      <c r="F43" s="8">
        <v>0</v>
      </c>
      <c r="G43" s="8">
        <v>0</v>
      </c>
      <c r="H43" s="8">
        <v>0</v>
      </c>
      <c r="I43" s="8">
        <v>36000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f t="shared" si="1"/>
        <v>36000</v>
      </c>
    </row>
    <row r="44" spans="1:17" ht="28.5" customHeight="1" x14ac:dyDescent="0.2">
      <c r="A44" s="4" t="s">
        <v>103</v>
      </c>
      <c r="B44" s="4" t="s">
        <v>104</v>
      </c>
      <c r="C44" s="9" t="s">
        <v>100</v>
      </c>
      <c r="D44" s="7" t="s">
        <v>105</v>
      </c>
      <c r="E44" s="8">
        <v>500000</v>
      </c>
      <c r="F44" s="8">
        <v>0</v>
      </c>
      <c r="G44" s="8">
        <v>0</v>
      </c>
      <c r="H44" s="8">
        <v>0</v>
      </c>
      <c r="I44" s="8">
        <v>500000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f t="shared" si="1"/>
        <v>500000</v>
      </c>
    </row>
    <row r="45" spans="1:17" ht="28.5" customHeight="1" x14ac:dyDescent="0.2">
      <c r="A45" s="4" t="s">
        <v>106</v>
      </c>
      <c r="B45" s="4" t="s">
        <v>107</v>
      </c>
      <c r="C45" s="6"/>
      <c r="D45" s="7" t="s">
        <v>108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1500000</v>
      </c>
      <c r="K45" s="8">
        <v>0</v>
      </c>
      <c r="L45" s="8">
        <v>0</v>
      </c>
      <c r="M45" s="8">
        <v>0</v>
      </c>
      <c r="N45" s="8">
        <v>1500000</v>
      </c>
      <c r="O45" s="8">
        <v>1500000</v>
      </c>
      <c r="P45" s="8">
        <v>1500000</v>
      </c>
      <c r="Q45" s="8">
        <f t="shared" si="1"/>
        <v>1500000</v>
      </c>
    </row>
    <row r="46" spans="1:17" ht="28.5" customHeight="1" x14ac:dyDescent="0.2">
      <c r="A46" s="10" t="s">
        <v>109</v>
      </c>
      <c r="B46" s="10" t="s">
        <v>111</v>
      </c>
      <c r="C46" s="11" t="s">
        <v>110</v>
      </c>
      <c r="D46" s="12" t="s">
        <v>112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1500000</v>
      </c>
      <c r="K46" s="13">
        <v>0</v>
      </c>
      <c r="L46" s="13">
        <v>0</v>
      </c>
      <c r="M46" s="13">
        <v>0</v>
      </c>
      <c r="N46" s="13">
        <v>1500000</v>
      </c>
      <c r="O46" s="13">
        <v>1500000</v>
      </c>
      <c r="P46" s="13">
        <v>1500000</v>
      </c>
      <c r="Q46" s="13">
        <f t="shared" si="1"/>
        <v>1500000</v>
      </c>
    </row>
    <row r="47" spans="1:17" ht="25.5" x14ac:dyDescent="0.2">
      <c r="A47" s="4" t="s">
        <v>113</v>
      </c>
      <c r="B47" s="4" t="s">
        <v>114</v>
      </c>
      <c r="C47" s="9" t="s">
        <v>110</v>
      </c>
      <c r="D47" s="7" t="s">
        <v>115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250000</v>
      </c>
      <c r="K47" s="8">
        <v>0</v>
      </c>
      <c r="L47" s="8">
        <v>0</v>
      </c>
      <c r="M47" s="8">
        <v>0</v>
      </c>
      <c r="N47" s="8">
        <v>250000</v>
      </c>
      <c r="O47" s="8">
        <v>250000</v>
      </c>
      <c r="P47" s="8">
        <v>250000</v>
      </c>
      <c r="Q47" s="8">
        <f t="shared" si="1"/>
        <v>250000</v>
      </c>
    </row>
    <row r="48" spans="1:17" ht="21.75" customHeight="1" x14ac:dyDescent="0.2">
      <c r="A48" s="4" t="s">
        <v>116</v>
      </c>
      <c r="B48" s="4" t="s">
        <v>117</v>
      </c>
      <c r="C48" s="6"/>
      <c r="D48" s="7" t="s">
        <v>118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2506500</v>
      </c>
      <c r="K48" s="8">
        <v>0</v>
      </c>
      <c r="L48" s="8">
        <v>0</v>
      </c>
      <c r="M48" s="8">
        <v>0</v>
      </c>
      <c r="N48" s="8">
        <v>2506500</v>
      </c>
      <c r="O48" s="8">
        <v>2506500</v>
      </c>
      <c r="P48" s="8">
        <v>2506500</v>
      </c>
      <c r="Q48" s="8">
        <f t="shared" si="1"/>
        <v>2506500</v>
      </c>
    </row>
    <row r="49" spans="1:17" ht="38.25" x14ac:dyDescent="0.2">
      <c r="A49" s="10" t="s">
        <v>119</v>
      </c>
      <c r="B49" s="10" t="s">
        <v>121</v>
      </c>
      <c r="C49" s="11" t="s">
        <v>120</v>
      </c>
      <c r="D49" s="12" t="s">
        <v>122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2506500</v>
      </c>
      <c r="K49" s="13">
        <v>0</v>
      </c>
      <c r="L49" s="13">
        <v>0</v>
      </c>
      <c r="M49" s="13">
        <v>0</v>
      </c>
      <c r="N49" s="13">
        <v>2506500</v>
      </c>
      <c r="O49" s="13">
        <v>2506500</v>
      </c>
      <c r="P49" s="13">
        <v>2506500</v>
      </c>
      <c r="Q49" s="13">
        <f t="shared" si="1"/>
        <v>2506500</v>
      </c>
    </row>
    <row r="50" spans="1:17" ht="25.5" x14ac:dyDescent="0.2">
      <c r="A50" s="4" t="s">
        <v>123</v>
      </c>
      <c r="B50" s="4" t="s">
        <v>124</v>
      </c>
      <c r="C50" s="9" t="s">
        <v>120</v>
      </c>
      <c r="D50" s="7" t="s">
        <v>125</v>
      </c>
      <c r="E50" s="8">
        <v>331000</v>
      </c>
      <c r="F50" s="8">
        <v>331000</v>
      </c>
      <c r="G50" s="8">
        <v>0</v>
      </c>
      <c r="H50" s="8">
        <v>0</v>
      </c>
      <c r="I50" s="8">
        <v>0</v>
      </c>
      <c r="J50" s="8">
        <v>400000</v>
      </c>
      <c r="K50" s="8">
        <v>0</v>
      </c>
      <c r="L50" s="8">
        <v>0</v>
      </c>
      <c r="M50" s="8">
        <v>0</v>
      </c>
      <c r="N50" s="8">
        <v>400000</v>
      </c>
      <c r="O50" s="8">
        <v>400000</v>
      </c>
      <c r="P50" s="8">
        <v>400000</v>
      </c>
      <c r="Q50" s="8">
        <f t="shared" si="1"/>
        <v>731000</v>
      </c>
    </row>
    <row r="51" spans="1:17" ht="25.5" x14ac:dyDescent="0.2">
      <c r="A51" s="4" t="s">
        <v>127</v>
      </c>
      <c r="B51" s="4" t="s">
        <v>128</v>
      </c>
      <c r="C51" s="6"/>
      <c r="D51" s="7" t="s">
        <v>129</v>
      </c>
      <c r="E51" s="8">
        <v>3801125</v>
      </c>
      <c r="F51" s="8">
        <v>3801125</v>
      </c>
      <c r="G51" s="8">
        <v>0</v>
      </c>
      <c r="H51" s="8">
        <v>0</v>
      </c>
      <c r="I51" s="8">
        <v>0</v>
      </c>
      <c r="J51" s="8">
        <v>7414000</v>
      </c>
      <c r="K51" s="8">
        <v>0</v>
      </c>
      <c r="L51" s="8">
        <v>0</v>
      </c>
      <c r="M51" s="8">
        <v>0</v>
      </c>
      <c r="N51" s="8">
        <v>7414000</v>
      </c>
      <c r="O51" s="8">
        <v>7414000</v>
      </c>
      <c r="P51" s="8">
        <v>7414000</v>
      </c>
      <c r="Q51" s="8">
        <f t="shared" si="1"/>
        <v>11215125</v>
      </c>
    </row>
    <row r="52" spans="1:17" ht="38.25" x14ac:dyDescent="0.2">
      <c r="A52" s="10" t="s">
        <v>130</v>
      </c>
      <c r="B52" s="10" t="s">
        <v>131</v>
      </c>
      <c r="C52" s="11" t="s">
        <v>126</v>
      </c>
      <c r="D52" s="12" t="s">
        <v>132</v>
      </c>
      <c r="E52" s="13">
        <v>3801125</v>
      </c>
      <c r="F52" s="13">
        <v>3801125</v>
      </c>
      <c r="G52" s="13">
        <v>0</v>
      </c>
      <c r="H52" s="13">
        <v>0</v>
      </c>
      <c r="I52" s="13">
        <v>0</v>
      </c>
      <c r="J52" s="13">
        <v>7414000</v>
      </c>
      <c r="K52" s="13">
        <v>0</v>
      </c>
      <c r="L52" s="13">
        <v>0</v>
      </c>
      <c r="M52" s="13">
        <v>0</v>
      </c>
      <c r="N52" s="13">
        <v>7414000</v>
      </c>
      <c r="O52" s="13">
        <v>7414000</v>
      </c>
      <c r="P52" s="13">
        <v>7414000</v>
      </c>
      <c r="Q52" s="13">
        <f t="shared" si="1"/>
        <v>11215125</v>
      </c>
    </row>
    <row r="53" spans="1:17" ht="38.25" x14ac:dyDescent="0.2">
      <c r="A53" s="4" t="s">
        <v>133</v>
      </c>
      <c r="B53" s="4" t="s">
        <v>135</v>
      </c>
      <c r="C53" s="9" t="s">
        <v>134</v>
      </c>
      <c r="D53" s="7" t="s">
        <v>136</v>
      </c>
      <c r="E53" s="8">
        <v>876</v>
      </c>
      <c r="F53" s="8">
        <v>876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f t="shared" si="1"/>
        <v>876</v>
      </c>
    </row>
    <row r="54" spans="1:17" ht="27" customHeight="1" x14ac:dyDescent="0.2">
      <c r="A54" s="4" t="s">
        <v>137</v>
      </c>
      <c r="B54" s="4" t="s">
        <v>139</v>
      </c>
      <c r="C54" s="9" t="s">
        <v>138</v>
      </c>
      <c r="D54" s="7" t="s">
        <v>140</v>
      </c>
      <c r="E54" s="8">
        <v>188000</v>
      </c>
      <c r="F54" s="8">
        <v>0</v>
      </c>
      <c r="G54" s="8">
        <v>0</v>
      </c>
      <c r="H54" s="8">
        <v>0</v>
      </c>
      <c r="I54" s="8">
        <v>188000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f t="shared" si="1"/>
        <v>188000</v>
      </c>
    </row>
    <row r="55" spans="1:17" ht="24" hidden="1" customHeight="1" x14ac:dyDescent="0.2">
      <c r="A55" s="4" t="s">
        <v>141</v>
      </c>
      <c r="B55" s="4" t="s">
        <v>143</v>
      </c>
      <c r="C55" s="9" t="s">
        <v>142</v>
      </c>
      <c r="D55" s="7" t="s">
        <v>144</v>
      </c>
      <c r="E55" s="8">
        <v>200000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f t="shared" si="1"/>
        <v>200000</v>
      </c>
    </row>
    <row r="56" spans="1:17" ht="25.5" hidden="1" x14ac:dyDescent="0.2">
      <c r="A56" s="4" t="s">
        <v>145</v>
      </c>
      <c r="B56" s="4" t="s">
        <v>146</v>
      </c>
      <c r="C56" s="6"/>
      <c r="D56" s="7" t="s">
        <v>147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f t="shared" si="1"/>
        <v>0</v>
      </c>
    </row>
    <row r="57" spans="1:17" hidden="1" x14ac:dyDescent="0.2">
      <c r="A57" s="10" t="s">
        <v>148</v>
      </c>
      <c r="B57" s="10" t="s">
        <v>150</v>
      </c>
      <c r="C57" s="11" t="s">
        <v>149</v>
      </c>
      <c r="D57" s="12" t="s">
        <v>151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f t="shared" si="1"/>
        <v>0</v>
      </c>
    </row>
    <row r="58" spans="1:17" hidden="1" x14ac:dyDescent="0.2">
      <c r="A58" s="4" t="s">
        <v>152</v>
      </c>
      <c r="B58" s="4" t="s">
        <v>154</v>
      </c>
      <c r="C58" s="9" t="s">
        <v>153</v>
      </c>
      <c r="D58" s="7" t="s">
        <v>155</v>
      </c>
      <c r="E58" s="8">
        <v>24736500</v>
      </c>
      <c r="F58" s="8">
        <v>24736500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f t="shared" si="1"/>
        <v>24736500</v>
      </c>
    </row>
    <row r="59" spans="1:17" ht="38.25" x14ac:dyDescent="0.2">
      <c r="A59" s="4" t="s">
        <v>156</v>
      </c>
      <c r="B59" s="4" t="s">
        <v>157</v>
      </c>
      <c r="C59" s="9" t="s">
        <v>153</v>
      </c>
      <c r="D59" s="7" t="s">
        <v>158</v>
      </c>
      <c r="E59" s="8">
        <v>5796600</v>
      </c>
      <c r="F59" s="8">
        <v>5796600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f t="shared" si="1"/>
        <v>5796600</v>
      </c>
    </row>
    <row r="60" spans="1:17" ht="76.5" x14ac:dyDescent="0.2">
      <c r="A60" s="34" t="s">
        <v>177</v>
      </c>
      <c r="B60" s="34" t="s">
        <v>178</v>
      </c>
      <c r="C60" s="35" t="s">
        <v>153</v>
      </c>
      <c r="D60" s="36" t="s">
        <v>179</v>
      </c>
      <c r="E60" s="37">
        <v>4350000</v>
      </c>
      <c r="F60" s="37">
        <v>4350000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f>E60+J60</f>
        <v>4350000</v>
      </c>
      <c r="Q60" s="8">
        <f t="shared" si="1"/>
        <v>4350000</v>
      </c>
    </row>
    <row r="61" spans="1:17" ht="21.75" customHeight="1" x14ac:dyDescent="0.2">
      <c r="A61" s="34" t="s">
        <v>159</v>
      </c>
      <c r="B61" s="34" t="s">
        <v>160</v>
      </c>
      <c r="C61" s="35" t="s">
        <v>153</v>
      </c>
      <c r="D61" s="36" t="s">
        <v>161</v>
      </c>
      <c r="E61" s="37">
        <v>1672164</v>
      </c>
      <c r="F61" s="37">
        <v>1672164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f>E61+J61</f>
        <v>1672164</v>
      </c>
      <c r="Q61" s="8">
        <f t="shared" si="1"/>
        <v>1672164</v>
      </c>
    </row>
    <row r="62" spans="1:17" ht="24.75" customHeight="1" x14ac:dyDescent="0.2">
      <c r="A62" s="5"/>
      <c r="B62" s="4" t="s">
        <v>162</v>
      </c>
      <c r="C62" s="6"/>
      <c r="D62" s="7" t="s">
        <v>6</v>
      </c>
      <c r="E62" s="8">
        <v>93082013</v>
      </c>
      <c r="F62" s="8">
        <v>92158013</v>
      </c>
      <c r="G62" s="8">
        <v>28279652</v>
      </c>
      <c r="H62" s="8">
        <v>3641400</v>
      </c>
      <c r="I62" s="8">
        <v>724000</v>
      </c>
      <c r="J62" s="8">
        <v>31401775</v>
      </c>
      <c r="K62" s="8">
        <v>740000</v>
      </c>
      <c r="L62" s="8">
        <v>0</v>
      </c>
      <c r="M62" s="8">
        <v>27000</v>
      </c>
      <c r="N62" s="8">
        <v>30661775</v>
      </c>
      <c r="O62" s="8">
        <v>30661775</v>
      </c>
      <c r="P62" s="8">
        <v>30661775</v>
      </c>
      <c r="Q62" s="8">
        <f t="shared" si="1"/>
        <v>124483788</v>
      </c>
    </row>
    <row r="63" spans="1:17" ht="18.75" x14ac:dyDescent="0.3">
      <c r="B63" s="14" t="s">
        <v>163</v>
      </c>
      <c r="C63" s="15"/>
      <c r="D63" s="15"/>
      <c r="E63" s="15"/>
      <c r="F63" s="15"/>
      <c r="G63" s="15"/>
      <c r="H63" s="15"/>
      <c r="I63" s="14"/>
      <c r="J63" s="15"/>
      <c r="L63" s="14" t="s">
        <v>164</v>
      </c>
    </row>
  </sheetData>
  <mergeCells count="28">
    <mergeCell ref="L10:M10"/>
    <mergeCell ref="L11:L12"/>
    <mergeCell ref="M11:M12"/>
    <mergeCell ref="N10:N12"/>
    <mergeCell ref="A9:A12"/>
    <mergeCell ref="B9:B12"/>
    <mergeCell ref="C9:C12"/>
    <mergeCell ref="D9:D12"/>
    <mergeCell ref="E9:I9"/>
    <mergeCell ref="E10:E12"/>
    <mergeCell ref="F10:F12"/>
    <mergeCell ref="G10:H10"/>
    <mergeCell ref="P11:P12"/>
    <mergeCell ref="O11:O12"/>
    <mergeCell ref="Q9:Q12"/>
    <mergeCell ref="P2:Q2"/>
    <mergeCell ref="P3:Q3"/>
    <mergeCell ref="P4:Q4"/>
    <mergeCell ref="A5:R5"/>
    <mergeCell ref="F6:L6"/>
    <mergeCell ref="M6:R6"/>
    <mergeCell ref="A7:R7"/>
    <mergeCell ref="J9:P9"/>
    <mergeCell ref="G11:G12"/>
    <mergeCell ref="H11:H12"/>
    <mergeCell ref="I10:I12"/>
    <mergeCell ref="J10:J12"/>
    <mergeCell ref="K10:K12"/>
  </mergeCells>
  <pageMargins left="0.19685039370078741" right="0.19685039370078741" top="0.39370078740157483" bottom="0.19685039370078741" header="0" footer="0"/>
  <pageSetup paperSize="9" scale="6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2018-08-10T06:55:33Z</cp:lastPrinted>
  <dcterms:created xsi:type="dcterms:W3CDTF">2018-08-07T14:37:19Z</dcterms:created>
  <dcterms:modified xsi:type="dcterms:W3CDTF">2018-08-10T08:46:43Z</dcterms:modified>
</cp:coreProperties>
</file>